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mc:AlternateContent xmlns:mc="http://schemas.openxmlformats.org/markup-compatibility/2006">
    <mc:Choice Requires="x15">
      <x15ac:absPath xmlns:x15ac="http://schemas.microsoft.com/office/spreadsheetml/2010/11/ac" url="D:\Desktop\Plan rada 2019\"/>
    </mc:Choice>
  </mc:AlternateContent>
  <xr:revisionPtr revIDLastSave="0" documentId="13_ncr:1_{743B5782-115C-4FC8-BE37-A99A1118AEA3}" xr6:coauthVersionLast="40" xr6:coauthVersionMax="40" xr10:uidLastSave="{00000000-0000-0000-0000-000000000000}"/>
  <bookViews>
    <workbookView xWindow="0" yWindow="0" windowWidth="20490" windowHeight="7545" xr2:uid="{00000000-000D-0000-FFFF-FFFF00000000}"/>
  </bookViews>
  <sheets>
    <sheet name="Sheet1"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8" i="1" l="1"/>
  <c r="G74" i="1"/>
  <c r="G31" i="1" l="1"/>
  <c r="G72" i="1" s="1"/>
  <c r="G23" i="1" l="1"/>
  <c r="G7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Željko Strunjak</author>
  </authors>
  <commentList>
    <comment ref="A4" authorId="0" shapeId="0" xr:uid="{00000000-0006-0000-0000-000001000000}">
      <text>
        <r>
          <rPr>
            <b/>
            <sz val="8"/>
            <color indexed="81"/>
            <rFont val="Tahoma"/>
            <family val="2"/>
            <charset val="238"/>
          </rPr>
          <t>Naputak:</t>
        </r>
        <r>
          <rPr>
            <sz val="8"/>
            <color indexed="81"/>
            <rFont val="Tahoma"/>
            <family val="2"/>
            <charset val="238"/>
          </rPr>
          <t xml:space="preserve">
Od 1. siječnja 2010. godine sve neprofitne organizacije dužne su prijaviti se u Registar ako već nisu da im bude dodijeljen RNO broj (uputa na stranici Novisti). Upis RNO-a je obvezan.</t>
        </r>
      </text>
    </comment>
    <comment ref="D4" authorId="0" shapeId="0" xr:uid="{00000000-0006-0000-0000-000002000000}">
      <text>
        <r>
          <rPr>
            <b/>
            <sz val="8"/>
            <color indexed="81"/>
            <rFont val="Tahoma"/>
            <family val="2"/>
            <charset val="238"/>
          </rPr>
          <t>Naputak:</t>
        </r>
        <r>
          <rPr>
            <sz val="8"/>
            <color indexed="81"/>
            <rFont val="Tahoma"/>
            <family val="2"/>
            <charset val="238"/>
          </rPr>
          <t xml:space="preserve">
Matični broj je obvezan unos. Sve dok sve neprofitne organizacije ne dobiju RNO osnovni je kriterij prepoznavanja neprofitne organizacije. Unosi se kao brojevna vrijednost (bez vodećih nula), a nakon unosa prikazat će se s vodećim nulama. Ako ga unesete i s vodećim nulama, bit će prihvaćen ako osim brojeva ne upišete neki nebrojevni znak.</t>
        </r>
      </text>
    </comment>
    <comment ref="G4" authorId="0" shapeId="0" xr:uid="{00000000-0006-0000-0000-000003000000}">
      <text>
        <r>
          <rPr>
            <sz val="8"/>
            <color indexed="81"/>
            <rFont val="Arial CE"/>
            <family val="2"/>
            <charset val="238"/>
          </rPr>
          <t>Oznaka razdoblja upisuje se u formatu GGGG-MM gdje GGGG označava godinu za koju se predaje obrazac a MM mjesec kojim završava razdoblje, primjerice:
2009-03 za I. - III. 2009.</t>
        </r>
      </text>
    </comment>
    <comment ref="A6" authorId="0" shapeId="0" xr:uid="{00000000-0006-0000-0000-000004000000}">
      <text>
        <r>
          <rPr>
            <b/>
            <sz val="8"/>
            <color indexed="81"/>
            <rFont val="Tahoma"/>
            <family val="2"/>
            <charset val="238"/>
          </rPr>
          <t>Naputak:</t>
        </r>
        <r>
          <rPr>
            <sz val="8"/>
            <color indexed="81"/>
            <rFont val="Tahoma"/>
            <family val="2"/>
            <charset val="238"/>
          </rPr>
          <t xml:space="preserve">
Upisuje se skraćeni naziv proračunskog korisnika.</t>
        </r>
      </text>
    </comment>
    <comment ref="A8" authorId="0" shapeId="0" xr:uid="{00000000-0006-0000-0000-000005000000}">
      <text>
        <r>
          <rPr>
            <b/>
            <sz val="8"/>
            <color indexed="81"/>
            <rFont val="Tahoma"/>
            <family val="2"/>
            <charset val="238"/>
          </rPr>
          <t>Naputak:</t>
        </r>
        <r>
          <rPr>
            <sz val="8"/>
            <color indexed="81"/>
            <rFont val="Tahoma"/>
            <family val="2"/>
            <charset val="238"/>
          </rPr>
          <t xml:space="preserve">
Unesite samo broj pošte bez naziva pripadajućeg mjesta, Excel datoteka dozvoljava unos poštanskog broja u granicama 10000 do 60000.</t>
        </r>
      </text>
    </comment>
    <comment ref="D8" authorId="0" shapeId="0" xr:uid="{00000000-0006-0000-0000-000006000000}">
      <text>
        <r>
          <rPr>
            <b/>
            <sz val="8"/>
            <color indexed="81"/>
            <rFont val="Tahoma"/>
            <family val="2"/>
            <charset val="238"/>
          </rPr>
          <t>Naputak:</t>
        </r>
        <r>
          <rPr>
            <sz val="8"/>
            <color indexed="81"/>
            <rFont val="Tahoma"/>
            <family val="2"/>
            <charset val="238"/>
          </rPr>
          <t xml:space="preserve">
Unesite puni naziv mjesta sjedišta neprofitne organizacije, ne skraćujte nazive mjesta tipa ZGB., SLAV. BROD ili SL. BROD. </t>
        </r>
      </text>
    </comment>
    <comment ref="A10" authorId="0" shapeId="0" xr:uid="{00000000-0006-0000-0000-000007000000}">
      <text>
        <r>
          <rPr>
            <b/>
            <sz val="8"/>
            <color indexed="81"/>
            <rFont val="Tahoma"/>
            <family val="2"/>
            <charset val="238"/>
          </rPr>
          <t>Naputak:</t>
        </r>
        <r>
          <rPr>
            <sz val="8"/>
            <color indexed="81"/>
            <rFont val="Tahoma"/>
            <family val="2"/>
            <charset val="238"/>
          </rPr>
          <t xml:space="preserve">
Upišite puni naziv ulice i kućni broj te dodatak kućnom broju ako postoji (primjerice Ilica 111 A)</t>
        </r>
      </text>
    </comment>
    <comment ref="A12" authorId="0" shapeId="0" xr:uid="{00000000-0006-0000-0000-000008000000}">
      <text>
        <r>
          <rPr>
            <b/>
            <sz val="8"/>
            <color indexed="81"/>
            <rFont val="Tahoma"/>
            <family val="2"/>
            <charset val="238"/>
          </rPr>
          <t>Naputak:</t>
        </r>
        <r>
          <rPr>
            <sz val="8"/>
            <color indexed="81"/>
            <rFont val="Tahoma"/>
            <family val="2"/>
            <charset val="238"/>
          </rPr>
          <t xml:space="preserve">
Šifra županije i šifra općine unose se samo kao broj, bez naziva županije ili općine. Ako ne znate napamet koja Vam je šifra županije i/ili općine, šifrarnik županija i općina imate na radnom listu "ZupOpc"</t>
        </r>
      </text>
    </comment>
    <comment ref="G12" authorId="0" shapeId="0" xr:uid="{00000000-0006-0000-0000-000009000000}">
      <text>
        <r>
          <rPr>
            <b/>
            <sz val="8"/>
            <color indexed="81"/>
            <rFont val="Tahoma"/>
            <family val="2"/>
            <charset val="238"/>
          </rPr>
          <t>Naputak:</t>
        </r>
        <r>
          <rPr>
            <sz val="8"/>
            <color indexed="81"/>
            <rFont val="Tahoma"/>
            <family val="2"/>
            <charset val="238"/>
          </rPr>
          <t xml:space="preserve">
Šifra županije upisuje se automatizmom nakon upisa šifre općine (bez kontrolnog broja).</t>
        </r>
      </text>
    </comment>
    <comment ref="A14" authorId="0" shapeId="0" xr:uid="{00000000-0006-0000-0000-00000A000000}">
      <text>
        <r>
          <rPr>
            <b/>
            <sz val="8"/>
            <color indexed="81"/>
            <rFont val="Tahoma"/>
            <family val="2"/>
            <charset val="238"/>
          </rPr>
          <t>Naputak:</t>
        </r>
        <r>
          <rPr>
            <sz val="8"/>
            <color indexed="81"/>
            <rFont val="Tahoma"/>
            <family val="2"/>
            <charset val="238"/>
          </rPr>
          <t xml:space="preserve">
Šifra djelatnosti se od 2009. godine umjesto na 5, unosi na 4 znamenake prema Nacionalnoj klasifikaciji djelatnosti 2007 (NKD 2007). Djelatnost se upisuje kao brojevna vrijednost. Ako je upišete i kao tekstualnu vrijednost koja se sastoji od brojeva, a ne nekih drugih znakova bit će ispravno prepoznata. Djelatnosti koje počinju s vodećom nulom mogu se upisati i s nulom i bez nje, program će prihvatiti obje, ako je upišete bez vodeće nule prikazat će se s vodećom nulom.</t>
        </r>
      </text>
    </comment>
    <comment ref="A77" authorId="0" shapeId="0" xr:uid="{00000000-0006-0000-0000-00000B000000}">
      <text>
        <r>
          <rPr>
            <b/>
            <sz val="8"/>
            <color indexed="81"/>
            <rFont val="Tahoma"/>
            <family val="2"/>
            <charset val="238"/>
          </rPr>
          <t>Naputak:</t>
        </r>
        <r>
          <rPr>
            <sz val="8"/>
            <color indexed="81"/>
            <rFont val="Tahoma"/>
            <family val="2"/>
            <charset val="238"/>
          </rPr>
          <t xml:space="preserve">
Unosi se ime i prezime zakonskog predstavnika koji potpisuje izvještaj (bez titule, funkcije ili nekog drugog dodatka).</t>
        </r>
      </text>
    </comment>
    <comment ref="A80" authorId="0" shapeId="0" xr:uid="{00000000-0006-0000-0000-00000C000000}">
      <text>
        <r>
          <rPr>
            <b/>
            <sz val="8"/>
            <color indexed="81"/>
            <rFont val="Tahoma"/>
            <family val="2"/>
            <charset val="238"/>
          </rPr>
          <t>Naputak:</t>
        </r>
        <r>
          <rPr>
            <sz val="8"/>
            <color indexed="81"/>
            <rFont val="Tahoma"/>
            <family val="2"/>
            <charset val="238"/>
          </rPr>
          <t xml:space="preserve">
Unosi se službena adresa e-pošte obveznika. Ne unosi se adresa osobe za kontaktiranje. </t>
        </r>
      </text>
    </comment>
  </commentList>
</comments>
</file>

<file path=xl/sharedStrings.xml><?xml version="1.0" encoding="utf-8"?>
<sst xmlns="http://schemas.openxmlformats.org/spreadsheetml/2006/main" count="129" uniqueCount="125">
  <si>
    <t>Broj registra (RNO):</t>
  </si>
  <si>
    <t>Matični broj:</t>
  </si>
  <si>
    <t>Naziv obveznika:</t>
  </si>
  <si>
    <t>LOKALNA AKCIJSKA GRUPA VUKA - DUNAV</t>
  </si>
  <si>
    <t>Poštanski broj:</t>
  </si>
  <si>
    <t>Mjesto:</t>
  </si>
  <si>
    <t>ANTUNOVAC</t>
  </si>
  <si>
    <t>HR8725000091101373063</t>
  </si>
  <si>
    <t>Adresa sjedišta:</t>
  </si>
  <si>
    <t>Šifra općine:</t>
  </si>
  <si>
    <t>Grad/općina: ANTUNOVAC, žup.:OSIJEČKO-BARANJSKA</t>
  </si>
  <si>
    <t>Šifra djelatnosti:</t>
  </si>
  <si>
    <t>Djelatnost: Djelatnosti ostalih članskih organizacija, d. n.</t>
  </si>
  <si>
    <t>iznosi u kunama, bez lipa</t>
  </si>
  <si>
    <t>Račun iz rač. plana</t>
  </si>
  <si>
    <t>OPIS</t>
  </si>
  <si>
    <t>3</t>
  </si>
  <si>
    <t>31</t>
  </si>
  <si>
    <t>32</t>
  </si>
  <si>
    <t xml:space="preserve">Prihodi od članarina i članskih doprinosa </t>
  </si>
  <si>
    <t>33</t>
  </si>
  <si>
    <t>Prihodi po posebnim propisima</t>
  </si>
  <si>
    <t>34</t>
  </si>
  <si>
    <t xml:space="preserve">Prihodi od imovine </t>
  </si>
  <si>
    <t>35</t>
  </si>
  <si>
    <t>Prihodi od donacija</t>
  </si>
  <si>
    <t>36</t>
  </si>
  <si>
    <t xml:space="preserve">Ostali prihodi </t>
  </si>
  <si>
    <t>37</t>
  </si>
  <si>
    <t>Prihodi od povezanih neprofitnih organizacija</t>
  </si>
  <si>
    <t>4</t>
  </si>
  <si>
    <t>41</t>
  </si>
  <si>
    <t>Rashodi za radnike</t>
  </si>
  <si>
    <t>42</t>
  </si>
  <si>
    <t xml:space="preserve">Materijalni rashodi </t>
  </si>
  <si>
    <t>43</t>
  </si>
  <si>
    <t>Rashodi amortizacije</t>
  </si>
  <si>
    <t>44</t>
  </si>
  <si>
    <t xml:space="preserve">Financijski rashodi </t>
  </si>
  <si>
    <t>45</t>
  </si>
  <si>
    <t xml:space="preserve">Donacije </t>
  </si>
  <si>
    <t>46</t>
  </si>
  <si>
    <t xml:space="preserve">Ostali rashodi </t>
  </si>
  <si>
    <t>47</t>
  </si>
  <si>
    <t xml:space="preserve">Rashodi vezani uz financiranje povezanih neprofitnih organizacija </t>
  </si>
  <si>
    <t>DODATNI PODACI</t>
  </si>
  <si>
    <t>Prosječan broj radnika na osnovi stanja krajem izvještajnog razdoblja (cijeli broj)</t>
  </si>
  <si>
    <t>Prosječan broj radnika na osnovi sati rada (cijeli broj)</t>
  </si>
  <si>
    <t>Broj volontera</t>
  </si>
  <si>
    <t>Broj sati volontiranja</t>
  </si>
  <si>
    <t>3311</t>
  </si>
  <si>
    <t xml:space="preserve">Prihodi po posebnim propisima iz proračuna </t>
  </si>
  <si>
    <t>412</t>
  </si>
  <si>
    <t>Ostali rashodi za radnike</t>
  </si>
  <si>
    <t>413</t>
  </si>
  <si>
    <t xml:space="preserve">Doprinosi na plaće </t>
  </si>
  <si>
    <t>4211</t>
  </si>
  <si>
    <t>Službena putovanja</t>
  </si>
  <si>
    <t>4212</t>
  </si>
  <si>
    <t>Naknade za prijevoz, za rad na terenu i odvojeni život</t>
  </si>
  <si>
    <t>422</t>
  </si>
  <si>
    <t>Naknade članovima u predstavničkim i izvršnim tijelima, povjerenstvima i slično</t>
  </si>
  <si>
    <t>423</t>
  </si>
  <si>
    <t>Naknade volonterima</t>
  </si>
  <si>
    <t>424</t>
  </si>
  <si>
    <t>Naknade ostalim osobama izvan radnog odnosa</t>
  </si>
  <si>
    <t>4241</t>
  </si>
  <si>
    <t>Naknade za obavljanje aktivnosti</t>
  </si>
  <si>
    <t>425</t>
  </si>
  <si>
    <t xml:space="preserve">Rashodi za usluge </t>
  </si>
  <si>
    <t>4257</t>
  </si>
  <si>
    <t>Intelektualne i osobne usluge</t>
  </si>
  <si>
    <t>426</t>
  </si>
  <si>
    <t>Rashodi za materijal i energiju</t>
  </si>
  <si>
    <t>4291</t>
  </si>
  <si>
    <t>Premije osiguranja</t>
  </si>
  <si>
    <t>4292</t>
  </si>
  <si>
    <t>Reprezentacija</t>
  </si>
  <si>
    <t>4293</t>
  </si>
  <si>
    <t>Članarine</t>
  </si>
  <si>
    <t>4431</t>
  </si>
  <si>
    <t>Bankarske usluge i usluge platnog prometa</t>
  </si>
  <si>
    <t>4512</t>
  </si>
  <si>
    <t>Stipendije</t>
  </si>
  <si>
    <t>452</t>
  </si>
  <si>
    <t>Kapitalne donacije</t>
  </si>
  <si>
    <t>4623</t>
  </si>
  <si>
    <t>Rashodi za ostala porezna davanja</t>
  </si>
  <si>
    <t>Opis stavke</t>
  </si>
  <si>
    <t>Zakonski predstavnik</t>
  </si>
  <si>
    <t>Adresa e-pošte:</t>
  </si>
  <si>
    <t>Prihodi od prodaje roba i pružanja usluga (gospodarska djelatnost)</t>
  </si>
  <si>
    <t>41111</t>
  </si>
  <si>
    <t>Ukupno prihodi</t>
  </si>
  <si>
    <t>Ukupno rashodi</t>
  </si>
  <si>
    <t>Višak p/r</t>
  </si>
  <si>
    <t>43110</t>
  </si>
  <si>
    <t>Amortizacija do propisanih stopa</t>
  </si>
  <si>
    <t>2</t>
  </si>
  <si>
    <t>Obveze</t>
  </si>
  <si>
    <t>26</t>
  </si>
  <si>
    <t>Obveze za zajmove</t>
  </si>
  <si>
    <t xml:space="preserve">Prihodi </t>
  </si>
  <si>
    <t xml:space="preserve">Rashodi </t>
  </si>
  <si>
    <t>5</t>
  </si>
  <si>
    <t>Rezultat poslovanja</t>
  </si>
  <si>
    <t>52</t>
  </si>
  <si>
    <t>Višak prihoda iz prethodnog razdoblja</t>
  </si>
  <si>
    <t>2611</t>
  </si>
  <si>
    <t>Obveze za zajmove u zemlji</t>
  </si>
  <si>
    <t xml:space="preserve">Plaće </t>
  </si>
  <si>
    <t xml:space="preserve">Kontrolni zbroj </t>
  </si>
  <si>
    <t>Ukupno obveze</t>
  </si>
  <si>
    <t>Ukupno višak prihoda iz prethodnog razdoblja</t>
  </si>
  <si>
    <t xml:space="preserve">     2</t>
  </si>
  <si>
    <t xml:space="preserve">     3</t>
  </si>
  <si>
    <t xml:space="preserve">    4</t>
  </si>
  <si>
    <t xml:space="preserve">    5</t>
  </si>
  <si>
    <t>info@lagvuka-dunav.hr</t>
  </si>
  <si>
    <t>PRIJEDLOG 
FINANCIJSKOG PLANA</t>
  </si>
  <si>
    <t xml:space="preserve">Plan za 1. 1.2018.  - 31.12.2018. </t>
  </si>
  <si>
    <t>ZA 2019. GODINU</t>
  </si>
  <si>
    <t>za razdoblje 1. siječnja do 31. prosinca 2019.</t>
  </si>
  <si>
    <t>BRAĆE RADIĆA 10</t>
  </si>
  <si>
    <t>DAVOR TUBANJSKI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</si>
</sst>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
    <numFmt numFmtId="165" formatCode="00000000"/>
    <numFmt numFmtId="166" formatCode="0000"/>
  </numFmts>
  <fonts count="24">
    <font>
      <sz val="11"/>
      <color theme="1"/>
      <name val="Calibri"/>
      <family val="2"/>
      <charset val="238"/>
      <scheme val="minor"/>
    </font>
    <font>
      <sz val="10"/>
      <name val="Arial"/>
      <family val="2"/>
      <charset val="238"/>
    </font>
    <font>
      <b/>
      <sz val="12"/>
      <name val="Arial"/>
      <family val="2"/>
      <charset val="238"/>
    </font>
    <font>
      <b/>
      <sz val="10"/>
      <name val="Arial"/>
      <family val="2"/>
      <charset val="238"/>
    </font>
    <font>
      <b/>
      <sz val="18"/>
      <color indexed="56"/>
      <name val="Arial"/>
      <family val="2"/>
      <charset val="238"/>
    </font>
    <font>
      <b/>
      <sz val="12"/>
      <color indexed="56"/>
      <name val="Arial"/>
      <family val="2"/>
      <charset val="238"/>
    </font>
    <font>
      <b/>
      <sz val="10"/>
      <color indexed="56"/>
      <name val="Arial"/>
      <family val="2"/>
      <charset val="238"/>
    </font>
    <font>
      <b/>
      <sz val="10"/>
      <color indexed="16"/>
      <name val="Arial"/>
      <family val="2"/>
      <charset val="238"/>
    </font>
    <font>
      <sz val="10"/>
      <color indexed="56"/>
      <name val="Arial"/>
      <family val="2"/>
      <charset val="238"/>
    </font>
    <font>
      <sz val="8"/>
      <color indexed="22"/>
      <name val="Arial"/>
      <family val="2"/>
      <charset val="238"/>
    </font>
    <font>
      <b/>
      <sz val="8"/>
      <color indexed="22"/>
      <name val="Arial"/>
      <family val="2"/>
      <charset val="238"/>
    </font>
    <font>
      <sz val="8"/>
      <name val="Arial"/>
      <family val="2"/>
      <charset val="238"/>
    </font>
    <font>
      <b/>
      <sz val="8"/>
      <color indexed="56"/>
      <name val="Arial"/>
      <family val="2"/>
      <charset val="238"/>
    </font>
    <font>
      <b/>
      <sz val="10"/>
      <color indexed="22"/>
      <name val="Arial"/>
      <family val="2"/>
      <charset val="238"/>
    </font>
    <font>
      <b/>
      <sz val="8"/>
      <color indexed="9"/>
      <name val="Arial"/>
      <family val="2"/>
      <charset val="238"/>
    </font>
    <font>
      <sz val="10"/>
      <color indexed="8"/>
      <name val="MS Sans Serif"/>
      <charset val="238"/>
    </font>
    <font>
      <b/>
      <sz val="8"/>
      <name val="Arial"/>
      <family val="2"/>
      <charset val="238"/>
    </font>
    <font>
      <b/>
      <sz val="8"/>
      <color indexed="81"/>
      <name val="Tahoma"/>
      <family val="2"/>
      <charset val="238"/>
    </font>
    <font>
      <sz val="8"/>
      <color indexed="81"/>
      <name val="Tahoma"/>
      <family val="2"/>
      <charset val="238"/>
    </font>
    <font>
      <sz val="8"/>
      <color indexed="81"/>
      <name val="Arial CE"/>
      <family val="2"/>
      <charset val="238"/>
    </font>
    <font>
      <sz val="10"/>
      <name val="Arial"/>
      <family val="2"/>
      <charset val="238"/>
    </font>
    <font>
      <sz val="9"/>
      <name val="Arial"/>
      <family val="2"/>
      <charset val="238"/>
    </font>
    <font>
      <sz val="10"/>
      <color theme="8" tint="-0.499984740745262"/>
      <name val="Arial"/>
      <family val="2"/>
      <charset val="238"/>
    </font>
    <font>
      <u/>
      <sz val="11"/>
      <color theme="10"/>
      <name val="Calibri"/>
      <family val="2"/>
      <charset val="238"/>
      <scheme val="minor"/>
    </font>
  </fonts>
  <fills count="9">
    <fill>
      <patternFill patternType="none"/>
    </fill>
    <fill>
      <patternFill patternType="gray125"/>
    </fill>
    <fill>
      <patternFill patternType="lightGray">
        <fgColor indexed="22"/>
      </patternFill>
    </fill>
    <fill>
      <patternFill patternType="solid">
        <fgColor indexed="56"/>
        <bgColor indexed="64"/>
      </patternFill>
    </fill>
    <fill>
      <patternFill patternType="solid">
        <fgColor indexed="22"/>
        <bgColor indexed="64"/>
      </patternFill>
    </fill>
    <fill>
      <patternFill patternType="solid">
        <fgColor theme="0"/>
        <bgColor indexed="64"/>
      </patternFill>
    </fill>
    <fill>
      <patternFill patternType="lightGray">
        <fgColor indexed="22"/>
        <bgColor theme="0"/>
      </patternFill>
    </fill>
    <fill>
      <patternFill patternType="gray125">
        <fgColor theme="0" tint="-0.34998626667073579"/>
        <bgColor theme="0"/>
      </patternFill>
    </fill>
    <fill>
      <patternFill patternType="gray125">
        <fgColor theme="0" tint="-0.34998626667073579"/>
        <bgColor indexed="65"/>
      </patternFill>
    </fill>
  </fills>
  <borders count="18">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1"/>
      </left>
      <right style="thin">
        <color theme="0" tint="-0.499984740745262"/>
      </right>
      <top style="thin">
        <color theme="1"/>
      </top>
      <bottom style="thin">
        <color theme="0" tint="-0.499984740745262"/>
      </bottom>
      <diagonal/>
    </border>
    <border>
      <left style="thin">
        <color theme="0" tint="-0.499984740745262"/>
      </left>
      <right style="thin">
        <color theme="0" tint="-0.499984740745262"/>
      </right>
      <top style="thin">
        <color theme="1"/>
      </top>
      <bottom style="thin">
        <color theme="0" tint="-0.499984740745262"/>
      </bottom>
      <diagonal/>
    </border>
    <border>
      <left style="thin">
        <color theme="0" tint="-0.499984740745262"/>
      </left>
      <right style="thin">
        <color theme="1"/>
      </right>
      <top style="thin">
        <color theme="1"/>
      </top>
      <bottom style="thin">
        <color theme="0" tint="-0.499984740745262"/>
      </bottom>
      <diagonal/>
    </border>
    <border>
      <left style="thin">
        <color theme="1"/>
      </left>
      <right style="thin">
        <color theme="0" tint="-0.499984740745262"/>
      </right>
      <top style="thin">
        <color theme="0" tint="-0.499984740745262"/>
      </top>
      <bottom style="thin">
        <color theme="0" tint="-0.499984740745262"/>
      </bottom>
      <diagonal/>
    </border>
    <border>
      <left style="thin">
        <color theme="0" tint="-0.499984740745262"/>
      </left>
      <right style="thin">
        <color theme="1"/>
      </right>
      <top style="thin">
        <color theme="0" tint="-0.499984740745262"/>
      </top>
      <bottom style="thin">
        <color theme="0" tint="-0.499984740745262"/>
      </bottom>
      <diagonal/>
    </border>
    <border>
      <left style="thin">
        <color theme="1"/>
      </left>
      <right style="thin">
        <color theme="0" tint="-0.499984740745262"/>
      </right>
      <top style="thin">
        <color theme="0" tint="-0.499984740745262"/>
      </top>
      <bottom style="thin">
        <color theme="1"/>
      </bottom>
      <diagonal/>
    </border>
    <border>
      <left style="thin">
        <color theme="0" tint="-0.499984740745262"/>
      </left>
      <right style="thin">
        <color theme="0" tint="-0.499984740745262"/>
      </right>
      <top style="thin">
        <color theme="0" tint="-0.499984740745262"/>
      </top>
      <bottom style="thin">
        <color theme="1"/>
      </bottom>
      <diagonal/>
    </border>
    <border>
      <left style="thin">
        <color theme="0" tint="-0.499984740745262"/>
      </left>
      <right style="thin">
        <color theme="1"/>
      </right>
      <top style="thin">
        <color theme="0" tint="-0.499984740745262"/>
      </top>
      <bottom style="thin">
        <color theme="1"/>
      </bottom>
      <diagonal/>
    </border>
  </borders>
  <cellStyleXfs count="8">
    <xf numFmtId="0" fontId="0" fillId="0" borderId="0"/>
    <xf numFmtId="0" fontId="15" fillId="0" borderId="0"/>
    <xf numFmtId="0" fontId="15" fillId="0" borderId="0"/>
    <xf numFmtId="0" fontId="20" fillId="0" borderId="0"/>
    <xf numFmtId="0" fontId="20" fillId="0" borderId="0"/>
    <xf numFmtId="0" fontId="1" fillId="0" borderId="0"/>
    <xf numFmtId="0" fontId="21" fillId="0" borderId="0"/>
    <xf numFmtId="0" fontId="23" fillId="0" borderId="0" applyNumberFormat="0" applyFill="0" applyBorder="0" applyAlignment="0" applyProtection="0"/>
  </cellStyleXfs>
  <cellXfs count="106">
    <xf numFmtId="0" fontId="0" fillId="0" borderId="0" xfId="0"/>
    <xf numFmtId="164" fontId="7" fillId="2" borderId="1" xfId="0" applyNumberFormat="1" applyFont="1" applyFill="1" applyBorder="1" applyAlignment="1" applyProtection="1">
      <alignment horizontal="center" vertical="center"/>
      <protection locked="0"/>
    </xf>
    <xf numFmtId="3" fontId="6" fillId="0" borderId="0" xfId="0" applyNumberFormat="1" applyFont="1" applyBorder="1" applyAlignment="1" applyProtection="1">
      <alignment horizontal="right" vertical="center" shrinkToFit="1"/>
    </xf>
    <xf numFmtId="165" fontId="7" fillId="2" borderId="1" xfId="0" applyNumberFormat="1" applyFont="1" applyFill="1" applyBorder="1" applyAlignment="1" applyProtection="1">
      <alignment horizontal="center" vertical="center"/>
      <protection locked="0"/>
    </xf>
    <xf numFmtId="0" fontId="1" fillId="0" borderId="0" xfId="0" applyFont="1" applyAlignment="1">
      <alignment vertical="center"/>
    </xf>
    <xf numFmtId="0" fontId="6" fillId="0" borderId="0" xfId="0" applyFont="1" applyBorder="1" applyAlignment="1" applyProtection="1">
      <alignment horizontal="right" vertical="center" shrinkToFit="1"/>
    </xf>
    <xf numFmtId="0" fontId="8" fillId="0" borderId="0" xfId="0" applyFont="1" applyBorder="1" applyAlignment="1" applyProtection="1">
      <alignment horizontal="center" vertical="center" wrapText="1"/>
    </xf>
    <xf numFmtId="49" fontId="6" fillId="0" borderId="0" xfId="0" applyNumberFormat="1" applyFont="1" applyBorder="1" applyAlignment="1" applyProtection="1">
      <alignment horizontal="left" vertical="center"/>
    </xf>
    <xf numFmtId="0" fontId="9" fillId="0" borderId="0" xfId="0" applyNumberFormat="1" applyFont="1" applyBorder="1" applyAlignment="1" applyProtection="1">
      <alignment horizontal="left" vertical="center"/>
    </xf>
    <xf numFmtId="0" fontId="9" fillId="0" borderId="0" xfId="0" applyNumberFormat="1" applyFont="1" applyAlignment="1">
      <alignment horizontal="left" vertical="center"/>
    </xf>
    <xf numFmtId="0" fontId="8" fillId="0" borderId="0" xfId="0" applyFont="1" applyBorder="1" applyAlignment="1" applyProtection="1">
      <alignment horizontal="right" vertical="center" wrapText="1"/>
    </xf>
    <xf numFmtId="1" fontId="7" fillId="2" borderId="1" xfId="0" applyNumberFormat="1" applyFont="1" applyFill="1" applyBorder="1" applyAlignment="1" applyProtection="1">
      <alignment horizontal="center" vertical="center"/>
      <protection locked="0"/>
    </xf>
    <xf numFmtId="49" fontId="7" fillId="2" borderId="2" xfId="0" applyNumberFormat="1" applyFont="1" applyFill="1" applyBorder="1" applyAlignment="1" applyProtection="1">
      <alignment horizontal="center" vertical="center" shrinkToFit="1"/>
      <protection locked="0"/>
    </xf>
    <xf numFmtId="0" fontId="8" fillId="0" borderId="0" xfId="0" applyFont="1" applyBorder="1" applyAlignment="1" applyProtection="1">
      <alignment vertical="center"/>
    </xf>
    <xf numFmtId="0" fontId="6" fillId="0" borderId="0" xfId="0" applyFont="1" applyBorder="1" applyAlignment="1" applyProtection="1">
      <alignment horizontal="right" wrapText="1"/>
    </xf>
    <xf numFmtId="49" fontId="6" fillId="0" borderId="0" xfId="0" applyNumberFormat="1" applyFont="1" applyFill="1" applyBorder="1" applyAlignment="1" applyProtection="1">
      <alignment horizontal="left" vertical="center"/>
    </xf>
    <xf numFmtId="0" fontId="9" fillId="0" borderId="0" xfId="0" applyNumberFormat="1" applyFont="1" applyFill="1" applyBorder="1" applyAlignment="1" applyProtection="1">
      <alignment vertical="center"/>
    </xf>
    <xf numFmtId="3" fontId="7" fillId="2" borderId="1" xfId="0" applyNumberFormat="1" applyFont="1" applyFill="1" applyBorder="1" applyAlignment="1" applyProtection="1">
      <alignment horizontal="center" vertical="center"/>
      <protection locked="0"/>
    </xf>
    <xf numFmtId="0" fontId="6" fillId="0" borderId="0" xfId="0" applyFont="1" applyBorder="1" applyAlignment="1" applyProtection="1">
      <alignment horizontal="right" vertical="center"/>
    </xf>
    <xf numFmtId="0" fontId="8" fillId="0" borderId="0" xfId="0" applyFont="1" applyAlignment="1" applyProtection="1">
      <alignment vertical="center"/>
    </xf>
    <xf numFmtId="3" fontId="8" fillId="0" borderId="0" xfId="0" applyNumberFormat="1" applyFont="1" applyAlignment="1" applyProtection="1">
      <alignment vertical="center"/>
    </xf>
    <xf numFmtId="0" fontId="1" fillId="0" borderId="0" xfId="0" applyFont="1" applyFill="1" applyAlignment="1">
      <alignment vertical="center"/>
    </xf>
    <xf numFmtId="166" fontId="7" fillId="2" borderId="1" xfId="0" applyNumberFormat="1" applyFont="1" applyFill="1" applyBorder="1" applyAlignment="1" applyProtection="1">
      <alignment horizontal="center" vertical="center"/>
      <protection locked="0"/>
    </xf>
    <xf numFmtId="0" fontId="1" fillId="0" borderId="0" xfId="0" applyFont="1" applyBorder="1" applyAlignment="1" applyProtection="1">
      <alignment horizontal="right" vertical="center" wrapText="1"/>
    </xf>
    <xf numFmtId="49" fontId="3" fillId="0" borderId="0" xfId="0" applyNumberFormat="1" applyFont="1" applyBorder="1" applyAlignment="1" applyProtection="1">
      <alignment horizontal="left" vertical="center"/>
    </xf>
    <xf numFmtId="0" fontId="1" fillId="0" borderId="0" xfId="0" applyFont="1" applyBorder="1" applyAlignment="1" applyProtection="1">
      <alignment horizontal="center" vertical="center"/>
    </xf>
    <xf numFmtId="0" fontId="13" fillId="0" borderId="0" xfId="0" applyFont="1" applyAlignment="1">
      <alignment horizontal="right"/>
    </xf>
    <xf numFmtId="0" fontId="1" fillId="0" borderId="0" xfId="0" applyFont="1" applyAlignment="1" applyProtection="1">
      <alignment vertical="center"/>
    </xf>
    <xf numFmtId="49" fontId="7" fillId="2" borderId="1" xfId="0" applyNumberFormat="1" applyFont="1" applyFill="1" applyBorder="1" applyAlignment="1" applyProtection="1">
      <alignment horizontal="left" vertical="center" wrapText="1"/>
      <protection locked="0"/>
    </xf>
    <xf numFmtId="3" fontId="0" fillId="0" borderId="0" xfId="0" applyNumberFormat="1"/>
    <xf numFmtId="0" fontId="1" fillId="0" borderId="0" xfId="0" applyFont="1" applyBorder="1" applyAlignment="1">
      <alignment horizontal="center" vertical="center"/>
    </xf>
    <xf numFmtId="3" fontId="8" fillId="0" borderId="9" xfId="3" applyNumberFormat="1" applyFont="1" applyFill="1" applyBorder="1" applyAlignment="1" applyProtection="1">
      <alignment vertical="center" shrinkToFit="1"/>
      <protection locked="0"/>
    </xf>
    <xf numFmtId="0" fontId="14" fillId="3" borderId="10" xfId="0" applyFont="1" applyFill="1" applyBorder="1" applyAlignment="1">
      <alignment horizontal="center" vertical="center" wrapText="1"/>
    </xf>
    <xf numFmtId="0" fontId="14" fillId="3" borderId="12" xfId="0" applyFont="1" applyFill="1" applyBorder="1" applyAlignment="1">
      <alignment horizontal="center" vertical="center" wrapText="1"/>
    </xf>
    <xf numFmtId="0" fontId="16" fillId="4" borderId="13" xfId="0" applyFont="1" applyFill="1" applyBorder="1" applyAlignment="1">
      <alignment horizontal="center" vertical="center" wrapText="1"/>
    </xf>
    <xf numFmtId="0" fontId="16" fillId="4" borderId="14" xfId="0" applyFont="1" applyFill="1" applyBorder="1" applyAlignment="1">
      <alignment horizontal="center" vertical="center" wrapText="1"/>
    </xf>
    <xf numFmtId="49" fontId="6" fillId="5" borderId="13" xfId="2" applyNumberFormat="1" applyFont="1" applyFill="1" applyBorder="1" applyAlignment="1">
      <alignment horizontal="right" vertical="center" indent="1"/>
    </xf>
    <xf numFmtId="3" fontId="8" fillId="5" borderId="14" xfId="0" applyNumberFormat="1" applyFont="1" applyFill="1" applyBorder="1" applyAlignment="1" applyProtection="1">
      <alignment vertical="center" shrinkToFit="1"/>
      <protection locked="0"/>
    </xf>
    <xf numFmtId="49" fontId="8" fillId="5" borderId="13" xfId="2" applyNumberFormat="1" applyFont="1" applyFill="1" applyBorder="1" applyAlignment="1">
      <alignment horizontal="right" vertical="center" indent="1"/>
    </xf>
    <xf numFmtId="3" fontId="8" fillId="6" borderId="14" xfId="0" applyNumberFormat="1" applyFont="1" applyFill="1" applyBorder="1" applyAlignment="1" applyProtection="1">
      <alignment vertical="center" shrinkToFit="1"/>
      <protection hidden="1"/>
    </xf>
    <xf numFmtId="49" fontId="8" fillId="0" borderId="13" xfId="2" applyNumberFormat="1" applyFont="1" applyFill="1" applyBorder="1" applyAlignment="1">
      <alignment horizontal="right" vertical="center" indent="1"/>
    </xf>
    <xf numFmtId="3" fontId="8" fillId="0" borderId="14" xfId="0" applyNumberFormat="1" applyFont="1" applyFill="1" applyBorder="1" applyAlignment="1" applyProtection="1">
      <alignment vertical="center" shrinkToFit="1"/>
      <protection locked="0"/>
    </xf>
    <xf numFmtId="3" fontId="22" fillId="0" borderId="14" xfId="0" applyNumberFormat="1" applyFont="1" applyFill="1" applyBorder="1" applyAlignment="1" applyProtection="1">
      <alignment vertical="center" shrinkToFit="1"/>
      <protection locked="0"/>
    </xf>
    <xf numFmtId="49" fontId="6" fillId="0" borderId="13" xfId="2" applyNumberFormat="1" applyFont="1" applyFill="1" applyBorder="1" applyAlignment="1">
      <alignment horizontal="right" vertical="center" indent="1"/>
    </xf>
    <xf numFmtId="3" fontId="8" fillId="2" borderId="14" xfId="0" applyNumberFormat="1" applyFont="1" applyFill="1" applyBorder="1" applyAlignment="1" applyProtection="1">
      <alignment vertical="center" shrinkToFit="1"/>
      <protection hidden="1"/>
    </xf>
    <xf numFmtId="0" fontId="14" fillId="3" borderId="13" xfId="0" applyFont="1" applyFill="1" applyBorder="1" applyAlignment="1">
      <alignment horizontal="center" vertical="center" wrapText="1"/>
    </xf>
    <xf numFmtId="0" fontId="14" fillId="3" borderId="14" xfId="0" applyFont="1" applyFill="1" applyBorder="1" applyAlignment="1">
      <alignment horizontal="center" vertical="center" wrapText="1"/>
    </xf>
    <xf numFmtId="49" fontId="22" fillId="5" borderId="13" xfId="2" applyNumberFormat="1" applyFont="1" applyFill="1" applyBorder="1" applyAlignment="1">
      <alignment horizontal="right" vertical="center" indent="1"/>
    </xf>
    <xf numFmtId="3" fontId="22" fillId="5" borderId="14" xfId="0" applyNumberFormat="1" applyFont="1" applyFill="1" applyBorder="1" applyAlignment="1" applyProtection="1">
      <alignment vertical="center" shrinkToFit="1"/>
      <protection locked="0"/>
    </xf>
    <xf numFmtId="0" fontId="14" fillId="3" borderId="13" xfId="0" applyFont="1" applyFill="1" applyBorder="1" applyAlignment="1" applyProtection="1">
      <alignment horizontal="center" vertical="center" wrapText="1"/>
      <protection hidden="1"/>
    </xf>
    <xf numFmtId="0" fontId="14" fillId="3" borderId="14" xfId="0" applyFont="1" applyFill="1" applyBorder="1" applyAlignment="1" applyProtection="1">
      <alignment horizontal="center" vertical="center" wrapText="1"/>
      <protection hidden="1"/>
    </xf>
    <xf numFmtId="49" fontId="8" fillId="0" borderId="15" xfId="2" applyNumberFormat="1" applyFont="1" applyFill="1" applyBorder="1" applyAlignment="1">
      <alignment horizontal="left" vertical="center"/>
    </xf>
    <xf numFmtId="3" fontId="8" fillId="2" borderId="17" xfId="0" applyNumberFormat="1" applyFont="1" applyFill="1" applyBorder="1" applyAlignment="1" applyProtection="1">
      <alignment vertical="center" shrinkToFit="1"/>
      <protection hidden="1"/>
    </xf>
    <xf numFmtId="49" fontId="6" fillId="0" borderId="13" xfId="2" applyNumberFormat="1" applyFont="1" applyFill="1" applyBorder="1" applyAlignment="1">
      <alignment horizontal="center" vertical="center"/>
    </xf>
    <xf numFmtId="3" fontId="8" fillId="7" borderId="14" xfId="0" applyNumberFormat="1" applyFont="1" applyFill="1" applyBorder="1" applyAlignment="1" applyProtection="1">
      <alignment vertical="center" shrinkToFit="1"/>
      <protection locked="0"/>
    </xf>
    <xf numFmtId="3" fontId="8" fillId="8" borderId="14" xfId="0" applyNumberFormat="1" applyFont="1" applyFill="1" applyBorder="1" applyAlignment="1" applyProtection="1">
      <alignment vertical="center" shrinkToFit="1"/>
      <protection locked="0"/>
    </xf>
    <xf numFmtId="0" fontId="4" fillId="0" borderId="7" xfId="0" applyFont="1" applyBorder="1" applyAlignment="1" applyProtection="1">
      <alignment horizontal="center"/>
      <protection hidden="1"/>
    </xf>
    <xf numFmtId="0" fontId="1" fillId="0" borderId="8" xfId="0" applyFont="1" applyBorder="1" applyAlignment="1" applyProtection="1">
      <alignment horizontal="center"/>
      <protection hidden="1"/>
    </xf>
    <xf numFmtId="0" fontId="1" fillId="0" borderId="8" xfId="0" applyFont="1" applyBorder="1" applyAlignment="1" applyProtection="1">
      <protection hidden="1"/>
    </xf>
    <xf numFmtId="0" fontId="4" fillId="0" borderId="2" xfId="0" applyFont="1" applyBorder="1" applyAlignment="1" applyProtection="1">
      <alignment horizontal="center" vertical="top" wrapText="1"/>
      <protection hidden="1"/>
    </xf>
    <xf numFmtId="0" fontId="1" fillId="0" borderId="3" xfId="0" applyFont="1" applyBorder="1" applyAlignment="1" applyProtection="1">
      <alignment horizontal="center" vertical="top" wrapText="1"/>
      <protection hidden="1"/>
    </xf>
    <xf numFmtId="0" fontId="1" fillId="0" borderId="3" xfId="0" applyFont="1" applyBorder="1" applyAlignment="1" applyProtection="1">
      <alignment wrapText="1"/>
      <protection hidden="1"/>
    </xf>
    <xf numFmtId="49" fontId="8" fillId="0" borderId="9" xfId="0" applyNumberFormat="1" applyFont="1" applyBorder="1" applyAlignment="1" applyProtection="1">
      <alignment horizontal="left" vertical="center" wrapText="1"/>
    </xf>
    <xf numFmtId="0" fontId="5" fillId="0" borderId="0" xfId="0" applyFont="1" applyBorder="1" applyAlignment="1" applyProtection="1">
      <alignment horizontal="center" vertical="top"/>
      <protection hidden="1"/>
    </xf>
    <xf numFmtId="0" fontId="2" fillId="0" borderId="0" xfId="0" applyFont="1" applyAlignment="1" applyProtection="1">
      <alignment horizontal="center" vertical="top"/>
      <protection hidden="1"/>
    </xf>
    <xf numFmtId="0" fontId="6" fillId="0" borderId="0" xfId="0" applyFont="1" applyBorder="1" applyAlignment="1" applyProtection="1">
      <alignment horizontal="right" vertical="center" shrinkToFit="1"/>
    </xf>
    <xf numFmtId="0" fontId="8" fillId="0" borderId="0" xfId="0" applyFont="1" applyBorder="1" applyAlignment="1" applyProtection="1">
      <alignment horizontal="right" vertical="center" shrinkToFit="1"/>
    </xf>
    <xf numFmtId="1" fontId="7" fillId="2" borderId="2" xfId="0" applyNumberFormat="1" applyFont="1" applyFill="1" applyBorder="1" applyAlignment="1" applyProtection="1">
      <alignment horizontal="left" vertical="center"/>
      <protection locked="0"/>
    </xf>
    <xf numFmtId="1" fontId="7" fillId="2" borderId="3" xfId="0" applyNumberFormat="1" applyFont="1" applyFill="1" applyBorder="1" applyAlignment="1" applyProtection="1">
      <alignment horizontal="left" vertical="center"/>
      <protection locked="0"/>
    </xf>
    <xf numFmtId="0" fontId="0" fillId="0" borderId="3" xfId="0" applyBorder="1" applyAlignment="1" applyProtection="1">
      <alignment vertical="center"/>
      <protection locked="0"/>
    </xf>
    <xf numFmtId="0" fontId="8" fillId="0" borderId="9" xfId="0" applyFont="1" applyBorder="1" applyAlignment="1">
      <alignment horizontal="left" vertical="center" wrapText="1"/>
    </xf>
    <xf numFmtId="0" fontId="12" fillId="0" borderId="0" xfId="0" applyFont="1" applyAlignment="1" applyProtection="1">
      <alignment horizontal="left"/>
      <protection hidden="1"/>
    </xf>
    <xf numFmtId="0" fontId="1" fillId="0" borderId="0" xfId="0" applyFont="1" applyAlignment="1" applyProtection="1">
      <alignment horizontal="left"/>
      <protection hidden="1"/>
    </xf>
    <xf numFmtId="0" fontId="14" fillId="3" borderId="11" xfId="1" applyFont="1" applyFill="1" applyBorder="1" applyAlignment="1">
      <alignment horizontal="center" vertical="center"/>
    </xf>
    <xf numFmtId="1" fontId="7" fillId="2" borderId="4" xfId="0" applyNumberFormat="1" applyFont="1" applyFill="1" applyBorder="1" applyAlignment="1" applyProtection="1">
      <alignment horizontal="left" vertical="center"/>
      <protection locked="0"/>
    </xf>
    <xf numFmtId="0" fontId="6" fillId="0" borderId="0" xfId="0" applyFont="1" applyBorder="1" applyAlignment="1" applyProtection="1">
      <alignment horizontal="right" vertical="center"/>
    </xf>
    <xf numFmtId="0" fontId="1" fillId="0" borderId="5" xfId="0" applyFont="1" applyBorder="1" applyAlignment="1">
      <alignment vertical="center"/>
    </xf>
    <xf numFmtId="0" fontId="10" fillId="0" borderId="6" xfId="0" applyNumberFormat="1" applyFont="1" applyFill="1" applyBorder="1" applyAlignment="1" applyProtection="1">
      <alignment vertical="center" shrinkToFit="1"/>
      <protection hidden="1"/>
    </xf>
    <xf numFmtId="0" fontId="3" fillId="0" borderId="0" xfId="0" applyFont="1" applyAlignment="1" applyProtection="1">
      <alignment vertical="center" shrinkToFit="1"/>
      <protection hidden="1"/>
    </xf>
    <xf numFmtId="3" fontId="6" fillId="0" borderId="0" xfId="0" applyNumberFormat="1" applyFont="1" applyBorder="1" applyAlignment="1" applyProtection="1">
      <alignment horizontal="right" vertical="center" shrinkToFit="1"/>
    </xf>
    <xf numFmtId="0" fontId="10" fillId="0" borderId="0" xfId="0" applyNumberFormat="1" applyFont="1" applyBorder="1" applyAlignment="1" applyProtection="1">
      <alignment horizontal="left" vertical="top" wrapText="1"/>
      <protection hidden="1"/>
    </xf>
    <xf numFmtId="0" fontId="11" fillId="0" borderId="0" xfId="0" applyNumberFormat="1" applyFont="1" applyAlignment="1" applyProtection="1">
      <alignment horizontal="left" vertical="top" wrapText="1"/>
      <protection hidden="1"/>
    </xf>
    <xf numFmtId="0" fontId="16" fillId="4" borderId="9" xfId="1" applyFont="1" applyFill="1" applyBorder="1" applyAlignment="1">
      <alignment horizontal="center" vertical="center"/>
    </xf>
    <xf numFmtId="49" fontId="6" fillId="5" borderId="9" xfId="0" applyNumberFormat="1" applyFont="1" applyFill="1" applyBorder="1" applyAlignment="1" applyProtection="1">
      <alignment horizontal="left" vertical="center" wrapText="1"/>
    </xf>
    <xf numFmtId="0" fontId="6" fillId="5" borderId="9" xfId="0" applyFont="1" applyFill="1" applyBorder="1" applyAlignment="1">
      <alignment horizontal="left" vertical="center" wrapText="1"/>
    </xf>
    <xf numFmtId="49" fontId="8" fillId="5" borderId="9" xfId="0" applyNumberFormat="1" applyFont="1" applyFill="1" applyBorder="1" applyAlignment="1" applyProtection="1">
      <alignment horizontal="left" vertical="top" wrapText="1"/>
    </xf>
    <xf numFmtId="49" fontId="6" fillId="5" borderId="9" xfId="0" applyNumberFormat="1" applyFont="1" applyFill="1" applyBorder="1" applyAlignment="1" applyProtection="1">
      <alignment horizontal="left" vertical="top" wrapText="1"/>
    </xf>
    <xf numFmtId="0" fontId="14" fillId="3" borderId="9" xfId="1" applyFont="1" applyFill="1" applyBorder="1" applyAlignment="1">
      <alignment horizontal="center" vertical="center"/>
    </xf>
    <xf numFmtId="49" fontId="22" fillId="0" borderId="9" xfId="0" applyNumberFormat="1" applyFont="1" applyBorder="1" applyAlignment="1" applyProtection="1">
      <alignment horizontal="left" vertical="center" wrapText="1"/>
    </xf>
    <xf numFmtId="0" fontId="22" fillId="0" borderId="9" xfId="0" applyFont="1" applyBorder="1" applyAlignment="1">
      <alignment horizontal="left" vertical="center" wrapText="1"/>
    </xf>
    <xf numFmtId="49" fontId="6" fillId="0" borderId="9" xfId="0" applyNumberFormat="1" applyFont="1" applyBorder="1" applyAlignment="1" applyProtection="1">
      <alignment horizontal="left" vertical="center" wrapText="1"/>
    </xf>
    <xf numFmtId="0" fontId="6" fillId="0" borderId="9" xfId="0" applyFont="1" applyBorder="1" applyAlignment="1">
      <alignment horizontal="left" vertical="center" wrapText="1"/>
    </xf>
    <xf numFmtId="49" fontId="6" fillId="0" borderId="9" xfId="0" applyNumberFormat="1" applyFont="1" applyBorder="1" applyAlignment="1" applyProtection="1">
      <alignment horizontal="left" vertical="top" wrapText="1"/>
    </xf>
    <xf numFmtId="49" fontId="22" fillId="5" borderId="9" xfId="0" applyNumberFormat="1" applyFont="1" applyFill="1" applyBorder="1" applyAlignment="1" applyProtection="1">
      <alignment horizontal="left" vertical="center" wrapText="1"/>
    </xf>
    <xf numFmtId="0" fontId="6" fillId="0" borderId="5" xfId="0" applyFont="1" applyBorder="1" applyAlignment="1" applyProtection="1">
      <alignment horizontal="right" vertical="center" shrinkToFit="1"/>
    </xf>
    <xf numFmtId="49" fontId="23" fillId="2" borderId="2" xfId="7" applyNumberFormat="1" applyFill="1" applyBorder="1" applyAlignment="1" applyProtection="1">
      <alignment horizontal="left" vertical="center" wrapText="1"/>
      <protection locked="0"/>
    </xf>
    <xf numFmtId="49" fontId="7" fillId="2" borderId="3" xfId="0" applyNumberFormat="1" applyFont="1" applyFill="1" applyBorder="1" applyAlignment="1" applyProtection="1">
      <alignment horizontal="left" vertical="center" wrapText="1"/>
      <protection locked="0"/>
    </xf>
    <xf numFmtId="49" fontId="7" fillId="2" borderId="4" xfId="0" applyNumberFormat="1" applyFont="1" applyFill="1" applyBorder="1" applyAlignment="1" applyProtection="1">
      <alignment horizontal="left" vertical="center" wrapText="1"/>
      <protection locked="0"/>
    </xf>
    <xf numFmtId="0" fontId="14" fillId="3" borderId="9" xfId="1" applyFont="1" applyFill="1" applyBorder="1" applyAlignment="1" applyProtection="1">
      <alignment horizontal="center" vertical="center"/>
      <protection hidden="1"/>
    </xf>
    <xf numFmtId="0" fontId="0" fillId="0" borderId="9" xfId="0" applyBorder="1" applyAlignment="1">
      <alignment horizontal="left" vertical="center" wrapText="1"/>
    </xf>
    <xf numFmtId="49" fontId="8" fillId="0" borderId="16" xfId="0" applyNumberFormat="1" applyFont="1" applyBorder="1" applyAlignment="1" applyProtection="1">
      <alignment horizontal="left" vertical="center" wrapText="1"/>
    </xf>
    <xf numFmtId="0" fontId="0" fillId="0" borderId="16" xfId="0" applyBorder="1" applyAlignment="1">
      <alignment horizontal="left" vertical="center" wrapText="1"/>
    </xf>
    <xf numFmtId="49" fontId="8" fillId="0" borderId="9" xfId="0" applyNumberFormat="1" applyFont="1" applyBorder="1" applyAlignment="1" applyProtection="1">
      <alignment horizontal="left" vertical="top" wrapText="1"/>
    </xf>
    <xf numFmtId="49" fontId="22" fillId="0" borderId="9" xfId="0" applyNumberFormat="1" applyFont="1" applyBorder="1" applyAlignment="1" applyProtection="1">
      <alignment horizontal="left" vertical="top" wrapText="1"/>
    </xf>
    <xf numFmtId="49" fontId="7" fillId="2" borderId="2" xfId="0" applyNumberFormat="1" applyFont="1" applyFill="1" applyBorder="1" applyAlignment="1" applyProtection="1">
      <alignment horizontal="left" vertical="center" wrapText="1"/>
      <protection locked="0"/>
    </xf>
    <xf numFmtId="0" fontId="22" fillId="5" borderId="9" xfId="0" applyFont="1" applyFill="1" applyBorder="1" applyAlignment="1">
      <alignment horizontal="left" vertical="center" wrapText="1"/>
    </xf>
  </cellXfs>
  <cellStyles count="8">
    <cellStyle name="Hiperveza" xfId="7" builtinId="8"/>
    <cellStyle name="Normal 2" xfId="3" xr:uid="{00000000-0005-0000-0000-000001000000}"/>
    <cellStyle name="Normal_Podaci" xfId="2" xr:uid="{00000000-0005-0000-0000-000002000000}"/>
    <cellStyle name="Normal_Sheet1" xfId="1" xr:uid="{00000000-0005-0000-0000-000003000000}"/>
    <cellStyle name="Normalno" xfId="0" builtinId="0"/>
    <cellStyle name="Normalno 2" xfId="4" xr:uid="{00000000-0005-0000-0000-000005000000}"/>
    <cellStyle name="Normalno 3" xfId="5" xr:uid="{00000000-0005-0000-0000-000006000000}"/>
    <cellStyle name="Obično_Knjiga2" xfId="6" xr:uid="{00000000-0005-0000-0000-000007000000}"/>
  </cellStyles>
  <dxfs count="15">
    <dxf>
      <fill>
        <patternFill>
          <bgColor indexed="13"/>
        </patternFill>
      </fill>
    </dxf>
    <dxf>
      <fill>
        <patternFill>
          <bgColor indexed="10"/>
        </patternFill>
      </fill>
    </dxf>
    <dxf>
      <fill>
        <patternFill>
          <bgColor indexed="13"/>
        </patternFill>
      </fill>
    </dxf>
    <dxf>
      <fill>
        <patternFill>
          <bgColor indexed="10"/>
        </patternFill>
      </fill>
    </dxf>
    <dxf>
      <fill>
        <patternFill>
          <bgColor indexed="13"/>
        </patternFill>
      </fill>
    </dxf>
    <dxf>
      <fill>
        <patternFill>
          <bgColor indexed="10"/>
        </patternFill>
      </fill>
    </dxf>
    <dxf>
      <fill>
        <patternFill>
          <bgColor indexed="13"/>
        </patternFill>
      </fill>
    </dxf>
    <dxf>
      <fill>
        <patternFill>
          <bgColor indexed="10"/>
        </patternFill>
      </fill>
    </dxf>
    <dxf>
      <fill>
        <patternFill>
          <bgColor indexed="10"/>
        </patternFill>
      </fill>
    </dxf>
    <dxf>
      <fill>
        <patternFill>
          <bgColor indexed="13"/>
        </patternFill>
      </fill>
    </dxf>
    <dxf>
      <fill>
        <patternFill>
          <bgColor indexed="10"/>
        </patternFill>
      </fill>
    </dxf>
    <dxf>
      <fill>
        <patternFill>
          <bgColor indexed="10"/>
        </patternFill>
      </fill>
    </dxf>
    <dxf>
      <fill>
        <patternFill>
          <bgColor indexed="13"/>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info@lagvuka-dunav.hr"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0"/>
  <sheetViews>
    <sheetView tabSelected="1" topLeftCell="A55" zoomScaleNormal="100" workbookViewId="0">
      <selection activeCell="G74" sqref="G74"/>
    </sheetView>
  </sheetViews>
  <sheetFormatPr defaultRowHeight="15"/>
  <cols>
    <col min="1" max="1" width="8.7109375" style="4" customWidth="1"/>
    <col min="2" max="2" width="12.7109375" style="4" customWidth="1"/>
    <col min="3" max="3" width="8.7109375" style="4" customWidth="1"/>
    <col min="4" max="4" width="13.85546875" style="4" customWidth="1"/>
    <col min="5" max="5" width="12.7109375" style="4" customWidth="1"/>
    <col min="6" max="6" width="14" style="4" customWidth="1"/>
    <col min="7" max="7" width="15.7109375" style="4" customWidth="1"/>
  </cols>
  <sheetData>
    <row r="1" spans="1:7" ht="23.25">
      <c r="A1" s="56" t="s">
        <v>119</v>
      </c>
      <c r="B1" s="57"/>
      <c r="C1" s="57"/>
      <c r="D1" s="57"/>
      <c r="E1" s="57"/>
      <c r="F1" s="57"/>
      <c r="G1" s="58"/>
    </row>
    <row r="2" spans="1:7" ht="27" customHeight="1">
      <c r="A2" s="59" t="s">
        <v>121</v>
      </c>
      <c r="B2" s="60"/>
      <c r="C2" s="60"/>
      <c r="D2" s="60"/>
      <c r="E2" s="60"/>
      <c r="F2" s="60"/>
      <c r="G2" s="61"/>
    </row>
    <row r="3" spans="1:7" ht="15.75">
      <c r="A3" s="63" t="s">
        <v>122</v>
      </c>
      <c r="B3" s="64"/>
      <c r="C3" s="64"/>
      <c r="D3" s="64"/>
      <c r="E3" s="64"/>
      <c r="F3" s="64"/>
      <c r="G3" s="64"/>
    </row>
    <row r="4" spans="1:7">
      <c r="A4" s="65" t="s">
        <v>0</v>
      </c>
      <c r="B4" s="65"/>
      <c r="C4" s="1">
        <v>209492</v>
      </c>
      <c r="D4" s="2" t="s">
        <v>1</v>
      </c>
      <c r="E4" s="3">
        <v>2861259</v>
      </c>
      <c r="G4" s="2"/>
    </row>
    <row r="5" spans="1:7">
      <c r="A5" s="6"/>
      <c r="B5" s="6"/>
      <c r="C5" s="7"/>
      <c r="D5" s="7"/>
      <c r="E5" s="8"/>
      <c r="F5" s="9"/>
    </row>
    <row r="6" spans="1:7">
      <c r="A6" s="65" t="s">
        <v>2</v>
      </c>
      <c r="B6" s="66"/>
      <c r="C6" s="67" t="s">
        <v>3</v>
      </c>
      <c r="D6" s="68"/>
      <c r="E6" s="68"/>
      <c r="F6" s="68"/>
      <c r="G6" s="69"/>
    </row>
    <row r="7" spans="1:7">
      <c r="A7" s="10"/>
      <c r="B7" s="10"/>
      <c r="C7" s="7"/>
      <c r="D7" s="7"/>
      <c r="E7" s="9"/>
      <c r="F7" s="9"/>
    </row>
    <row r="8" spans="1:7">
      <c r="A8" s="65" t="s">
        <v>4</v>
      </c>
      <c r="B8" s="65"/>
      <c r="C8" s="11">
        <v>31216</v>
      </c>
      <c r="D8" s="5" t="s">
        <v>5</v>
      </c>
      <c r="E8" s="67" t="s">
        <v>6</v>
      </c>
      <c r="F8" s="68"/>
      <c r="G8" s="12" t="s">
        <v>7</v>
      </c>
    </row>
    <row r="9" spans="1:7">
      <c r="A9" s="13"/>
      <c r="B9" s="14"/>
      <c r="C9" s="7"/>
      <c r="D9" s="7"/>
      <c r="E9" s="15"/>
      <c r="F9" s="15"/>
    </row>
    <row r="10" spans="1:7">
      <c r="A10" s="65" t="s">
        <v>8</v>
      </c>
      <c r="B10" s="65"/>
      <c r="C10" s="67" t="s">
        <v>123</v>
      </c>
      <c r="D10" s="68"/>
      <c r="E10" s="68"/>
      <c r="F10" s="74"/>
    </row>
    <row r="11" spans="1:7">
      <c r="A11" s="10"/>
      <c r="B11" s="10"/>
      <c r="C11" s="7"/>
      <c r="D11" s="7"/>
      <c r="E11" s="15"/>
      <c r="F11" s="15"/>
    </row>
    <row r="12" spans="1:7">
      <c r="A12" s="75" t="s">
        <v>9</v>
      </c>
      <c r="B12" s="76"/>
      <c r="C12" s="17">
        <v>2</v>
      </c>
      <c r="D12" s="77" t="s">
        <v>10</v>
      </c>
      <c r="E12" s="78"/>
      <c r="F12" s="78"/>
      <c r="G12" s="18"/>
    </row>
    <row r="13" spans="1:7">
      <c r="A13" s="10"/>
      <c r="B13" s="19"/>
      <c r="C13" s="20"/>
      <c r="D13" s="16"/>
      <c r="E13" s="16"/>
      <c r="F13" s="16"/>
      <c r="G13" s="21"/>
    </row>
    <row r="14" spans="1:7">
      <c r="A14" s="79" t="s">
        <v>11</v>
      </c>
      <c r="B14" s="79"/>
      <c r="C14" s="22">
        <v>9499</v>
      </c>
      <c r="D14" s="80" t="s">
        <v>12</v>
      </c>
      <c r="E14" s="81"/>
      <c r="F14" s="81"/>
      <c r="G14" s="81"/>
    </row>
    <row r="15" spans="1:7">
      <c r="A15" s="10"/>
      <c r="B15" s="10"/>
      <c r="C15" s="7"/>
      <c r="D15" s="81"/>
      <c r="E15" s="81"/>
      <c r="F15" s="81"/>
      <c r="G15" s="81"/>
    </row>
    <row r="16" spans="1:7">
      <c r="A16" s="23"/>
      <c r="B16" s="23"/>
      <c r="C16" s="24"/>
      <c r="D16" s="24"/>
      <c r="E16" s="24"/>
      <c r="F16" s="24"/>
      <c r="G16" s="25"/>
    </row>
    <row r="17" spans="1:7">
      <c r="A17" s="71"/>
      <c r="B17" s="72"/>
      <c r="C17" s="72"/>
      <c r="G17" s="26" t="s">
        <v>13</v>
      </c>
    </row>
    <row r="18" spans="1:7">
      <c r="A18" s="30"/>
      <c r="B18" s="30"/>
      <c r="C18" s="30"/>
      <c r="D18" s="30"/>
      <c r="E18" s="30"/>
      <c r="F18" s="30"/>
      <c r="G18" s="27"/>
    </row>
    <row r="19" spans="1:7" ht="22.5">
      <c r="A19" s="32" t="s">
        <v>14</v>
      </c>
      <c r="B19" s="73" t="s">
        <v>15</v>
      </c>
      <c r="C19" s="73"/>
      <c r="D19" s="73"/>
      <c r="E19" s="73"/>
      <c r="F19" s="73"/>
      <c r="G19" s="33" t="s">
        <v>120</v>
      </c>
    </row>
    <row r="20" spans="1:7">
      <c r="A20" s="34">
        <v>1</v>
      </c>
      <c r="B20" s="82">
        <v>2</v>
      </c>
      <c r="C20" s="82"/>
      <c r="D20" s="82"/>
      <c r="E20" s="82"/>
      <c r="F20" s="82"/>
      <c r="G20" s="35">
        <v>5</v>
      </c>
    </row>
    <row r="21" spans="1:7" ht="15" customHeight="1">
      <c r="A21" s="36" t="s">
        <v>98</v>
      </c>
      <c r="B21" s="86" t="s">
        <v>99</v>
      </c>
      <c r="C21" s="86"/>
      <c r="D21" s="86"/>
      <c r="E21" s="86"/>
      <c r="F21" s="86"/>
      <c r="G21" s="54">
        <v>120000</v>
      </c>
    </row>
    <row r="22" spans="1:7" ht="15" customHeight="1">
      <c r="A22" s="38" t="s">
        <v>100</v>
      </c>
      <c r="B22" s="85" t="s">
        <v>101</v>
      </c>
      <c r="C22" s="85"/>
      <c r="D22" s="85"/>
      <c r="E22" s="85"/>
      <c r="F22" s="85"/>
      <c r="G22" s="37">
        <v>120000</v>
      </c>
    </row>
    <row r="23" spans="1:7">
      <c r="A23" s="36" t="s">
        <v>16</v>
      </c>
      <c r="B23" s="83" t="s">
        <v>102</v>
      </c>
      <c r="C23" s="84"/>
      <c r="D23" s="84"/>
      <c r="E23" s="84"/>
      <c r="F23" s="84"/>
      <c r="G23" s="39">
        <f>SUM(G24:G30)</f>
        <v>983174</v>
      </c>
    </row>
    <row r="24" spans="1:7">
      <c r="A24" s="40" t="s">
        <v>17</v>
      </c>
      <c r="B24" s="62" t="s">
        <v>91</v>
      </c>
      <c r="C24" s="70"/>
      <c r="D24" s="70"/>
      <c r="E24" s="70"/>
      <c r="F24" s="70"/>
      <c r="G24" s="41">
        <v>0</v>
      </c>
    </row>
    <row r="25" spans="1:7">
      <c r="A25" s="40" t="s">
        <v>18</v>
      </c>
      <c r="B25" s="62" t="s">
        <v>19</v>
      </c>
      <c r="C25" s="70"/>
      <c r="D25" s="70"/>
      <c r="E25" s="70"/>
      <c r="F25" s="70"/>
      <c r="G25" s="31">
        <v>113724</v>
      </c>
    </row>
    <row r="26" spans="1:7">
      <c r="A26" s="40" t="s">
        <v>20</v>
      </c>
      <c r="B26" s="62" t="s">
        <v>21</v>
      </c>
      <c r="C26" s="70"/>
      <c r="D26" s="70"/>
      <c r="E26" s="70"/>
      <c r="F26" s="70"/>
      <c r="G26" s="41">
        <v>0</v>
      </c>
    </row>
    <row r="27" spans="1:7">
      <c r="A27" s="40" t="s">
        <v>22</v>
      </c>
      <c r="B27" s="62" t="s">
        <v>23</v>
      </c>
      <c r="C27" s="70"/>
      <c r="D27" s="70"/>
      <c r="E27" s="70"/>
      <c r="F27" s="70"/>
      <c r="G27" s="41">
        <v>60</v>
      </c>
    </row>
    <row r="28" spans="1:7">
      <c r="A28" s="40" t="s">
        <v>24</v>
      </c>
      <c r="B28" s="62" t="s">
        <v>25</v>
      </c>
      <c r="C28" s="70"/>
      <c r="D28" s="70"/>
      <c r="E28" s="70"/>
      <c r="F28" s="70"/>
      <c r="G28" s="41">
        <v>30000</v>
      </c>
    </row>
    <row r="29" spans="1:7">
      <c r="A29" s="40" t="s">
        <v>26</v>
      </c>
      <c r="B29" s="88" t="s">
        <v>27</v>
      </c>
      <c r="C29" s="89"/>
      <c r="D29" s="89"/>
      <c r="E29" s="89"/>
      <c r="F29" s="89"/>
      <c r="G29" s="31">
        <v>839390</v>
      </c>
    </row>
    <row r="30" spans="1:7">
      <c r="A30" s="40" t="s">
        <v>28</v>
      </c>
      <c r="B30" s="62" t="s">
        <v>29</v>
      </c>
      <c r="C30" s="70"/>
      <c r="D30" s="70"/>
      <c r="E30" s="70"/>
      <c r="F30" s="70"/>
      <c r="G30" s="41">
        <v>0</v>
      </c>
    </row>
    <row r="31" spans="1:7">
      <c r="A31" s="43" t="s">
        <v>30</v>
      </c>
      <c r="B31" s="90" t="s">
        <v>103</v>
      </c>
      <c r="C31" s="91"/>
      <c r="D31" s="91"/>
      <c r="E31" s="91"/>
      <c r="F31" s="91"/>
      <c r="G31" s="44">
        <f>SUM(G32:G38)</f>
        <v>893168</v>
      </c>
    </row>
    <row r="32" spans="1:7">
      <c r="A32" s="40" t="s">
        <v>31</v>
      </c>
      <c r="B32" s="62" t="s">
        <v>32</v>
      </c>
      <c r="C32" s="70"/>
      <c r="D32" s="70"/>
      <c r="E32" s="70"/>
      <c r="F32" s="70"/>
      <c r="G32" s="31">
        <v>255781</v>
      </c>
    </row>
    <row r="33" spans="1:7">
      <c r="A33" s="40" t="s">
        <v>33</v>
      </c>
      <c r="B33" s="62" t="s">
        <v>34</v>
      </c>
      <c r="C33" s="70"/>
      <c r="D33" s="70"/>
      <c r="E33" s="70"/>
      <c r="F33" s="70"/>
      <c r="G33" s="31">
        <v>222150</v>
      </c>
    </row>
    <row r="34" spans="1:7">
      <c r="A34" s="40" t="s">
        <v>35</v>
      </c>
      <c r="B34" s="62" t="s">
        <v>36</v>
      </c>
      <c r="C34" s="70"/>
      <c r="D34" s="70"/>
      <c r="E34" s="70"/>
      <c r="F34" s="70"/>
      <c r="G34" s="41">
        <v>6000</v>
      </c>
    </row>
    <row r="35" spans="1:7">
      <c r="A35" s="40" t="s">
        <v>37</v>
      </c>
      <c r="B35" s="62" t="s">
        <v>38</v>
      </c>
      <c r="C35" s="70"/>
      <c r="D35" s="70"/>
      <c r="E35" s="70"/>
      <c r="F35" s="70"/>
      <c r="G35" s="41">
        <v>3000</v>
      </c>
    </row>
    <row r="36" spans="1:7">
      <c r="A36" s="40" t="s">
        <v>39</v>
      </c>
      <c r="B36" s="62" t="s">
        <v>40</v>
      </c>
      <c r="C36" s="70"/>
      <c r="D36" s="70"/>
      <c r="E36" s="70"/>
      <c r="F36" s="70"/>
      <c r="G36" s="41">
        <v>0</v>
      </c>
    </row>
    <row r="37" spans="1:7">
      <c r="A37" s="40" t="s">
        <v>41</v>
      </c>
      <c r="B37" s="62" t="s">
        <v>42</v>
      </c>
      <c r="C37" s="70"/>
      <c r="D37" s="70"/>
      <c r="E37" s="70"/>
      <c r="F37" s="70"/>
      <c r="G37" s="41">
        <v>406237</v>
      </c>
    </row>
    <row r="38" spans="1:7">
      <c r="A38" s="40" t="s">
        <v>43</v>
      </c>
      <c r="B38" s="62" t="s">
        <v>44</v>
      </c>
      <c r="C38" s="70"/>
      <c r="D38" s="70"/>
      <c r="E38" s="70"/>
      <c r="F38" s="70"/>
      <c r="G38" s="41">
        <v>0</v>
      </c>
    </row>
    <row r="39" spans="1:7">
      <c r="A39" s="43" t="s">
        <v>104</v>
      </c>
      <c r="B39" s="92" t="s">
        <v>105</v>
      </c>
      <c r="C39" s="92"/>
      <c r="D39" s="92"/>
      <c r="E39" s="92"/>
      <c r="F39" s="92"/>
      <c r="G39" s="55">
        <v>0</v>
      </c>
    </row>
    <row r="40" spans="1:7">
      <c r="A40" s="40" t="s">
        <v>106</v>
      </c>
      <c r="B40" s="102" t="s">
        <v>107</v>
      </c>
      <c r="C40" s="102"/>
      <c r="D40" s="102"/>
      <c r="E40" s="102"/>
      <c r="F40" s="102"/>
      <c r="G40" s="41">
        <v>0</v>
      </c>
    </row>
    <row r="41" spans="1:7" ht="22.5">
      <c r="A41" s="45" t="s">
        <v>14</v>
      </c>
      <c r="B41" s="87" t="s">
        <v>45</v>
      </c>
      <c r="C41" s="87"/>
      <c r="D41" s="87"/>
      <c r="E41" s="87"/>
      <c r="F41" s="87"/>
      <c r="G41" s="46" t="s">
        <v>120</v>
      </c>
    </row>
    <row r="42" spans="1:7" ht="26.25" customHeight="1">
      <c r="A42" s="40"/>
      <c r="B42" s="62" t="s">
        <v>46</v>
      </c>
      <c r="C42" s="70"/>
      <c r="D42" s="70"/>
      <c r="E42" s="70"/>
      <c r="F42" s="70"/>
      <c r="G42" s="41">
        <v>3</v>
      </c>
    </row>
    <row r="43" spans="1:7">
      <c r="A43" s="40"/>
      <c r="B43" s="62" t="s">
        <v>47</v>
      </c>
      <c r="C43" s="70"/>
      <c r="D43" s="70"/>
      <c r="E43" s="70"/>
      <c r="F43" s="70"/>
      <c r="G43" s="41">
        <v>3</v>
      </c>
    </row>
    <row r="44" spans="1:7">
      <c r="A44" s="40"/>
      <c r="B44" s="88" t="s">
        <v>48</v>
      </c>
      <c r="C44" s="89"/>
      <c r="D44" s="89"/>
      <c r="E44" s="89"/>
      <c r="F44" s="89"/>
      <c r="G44" s="41">
        <v>20</v>
      </c>
    </row>
    <row r="45" spans="1:7">
      <c r="A45" s="40"/>
      <c r="B45" s="88" t="s">
        <v>49</v>
      </c>
      <c r="C45" s="89"/>
      <c r="D45" s="89"/>
      <c r="E45" s="89"/>
      <c r="F45" s="89"/>
      <c r="G45" s="41">
        <v>160</v>
      </c>
    </row>
    <row r="46" spans="1:7">
      <c r="A46" s="40" t="s">
        <v>108</v>
      </c>
      <c r="B46" s="103" t="s">
        <v>109</v>
      </c>
      <c r="C46" s="103"/>
      <c r="D46" s="103"/>
      <c r="E46" s="103"/>
      <c r="F46" s="103"/>
      <c r="G46" s="41">
        <v>120000</v>
      </c>
    </row>
    <row r="47" spans="1:7">
      <c r="A47" s="40" t="s">
        <v>50</v>
      </c>
      <c r="B47" s="62" t="s">
        <v>51</v>
      </c>
      <c r="C47" s="70"/>
      <c r="D47" s="70"/>
      <c r="E47" s="70"/>
      <c r="F47" s="70"/>
      <c r="G47" s="41">
        <v>0</v>
      </c>
    </row>
    <row r="48" spans="1:7">
      <c r="A48" s="40" t="s">
        <v>92</v>
      </c>
      <c r="B48" s="62" t="s">
        <v>110</v>
      </c>
      <c r="C48" s="70"/>
      <c r="D48" s="70"/>
      <c r="E48" s="70"/>
      <c r="F48" s="70"/>
      <c r="G48" s="41">
        <v>169676</v>
      </c>
    </row>
    <row r="49" spans="1:9">
      <c r="A49" s="40" t="s">
        <v>52</v>
      </c>
      <c r="B49" s="62" t="s">
        <v>53</v>
      </c>
      <c r="C49" s="70"/>
      <c r="D49" s="70"/>
      <c r="E49" s="70"/>
      <c r="F49" s="70"/>
      <c r="G49" s="41">
        <v>4950</v>
      </c>
    </row>
    <row r="50" spans="1:9">
      <c r="A50" s="40" t="s">
        <v>54</v>
      </c>
      <c r="B50" s="62" t="s">
        <v>55</v>
      </c>
      <c r="C50" s="70"/>
      <c r="D50" s="70"/>
      <c r="E50" s="70"/>
      <c r="F50" s="70"/>
      <c r="G50" s="41">
        <v>81153</v>
      </c>
      <c r="I50" s="29"/>
    </row>
    <row r="51" spans="1:9">
      <c r="A51" s="40" t="s">
        <v>56</v>
      </c>
      <c r="B51" s="62" t="s">
        <v>57</v>
      </c>
      <c r="C51" s="70"/>
      <c r="D51" s="70"/>
      <c r="E51" s="70"/>
      <c r="F51" s="70"/>
      <c r="G51" s="31">
        <v>26000</v>
      </c>
    </row>
    <row r="52" spans="1:9">
      <c r="A52" s="40" t="s">
        <v>58</v>
      </c>
      <c r="B52" s="62" t="s">
        <v>59</v>
      </c>
      <c r="C52" s="70"/>
      <c r="D52" s="70"/>
      <c r="E52" s="70"/>
      <c r="F52" s="70"/>
      <c r="G52" s="41">
        <v>10500</v>
      </c>
      <c r="I52" s="29"/>
    </row>
    <row r="53" spans="1:9" ht="24.75" customHeight="1">
      <c r="A53" s="40" t="s">
        <v>60</v>
      </c>
      <c r="B53" s="62" t="s">
        <v>61</v>
      </c>
      <c r="C53" s="70"/>
      <c r="D53" s="70"/>
      <c r="E53" s="70"/>
      <c r="F53" s="70"/>
      <c r="G53" s="31">
        <v>7150</v>
      </c>
    </row>
    <row r="54" spans="1:9">
      <c r="A54" s="40" t="s">
        <v>62</v>
      </c>
      <c r="B54" s="62" t="s">
        <v>63</v>
      </c>
      <c r="C54" s="70"/>
      <c r="D54" s="70"/>
      <c r="E54" s="70"/>
      <c r="F54" s="70"/>
      <c r="G54" s="42">
        <v>0</v>
      </c>
    </row>
    <row r="55" spans="1:9">
      <c r="A55" s="40" t="s">
        <v>64</v>
      </c>
      <c r="B55" s="62" t="s">
        <v>65</v>
      </c>
      <c r="C55" s="70"/>
      <c r="D55" s="70"/>
      <c r="E55" s="70"/>
      <c r="F55" s="70"/>
      <c r="G55" s="31">
        <v>21450</v>
      </c>
    </row>
    <row r="56" spans="1:9">
      <c r="A56" s="40" t="s">
        <v>66</v>
      </c>
      <c r="B56" s="62" t="s">
        <v>67</v>
      </c>
      <c r="C56" s="70"/>
      <c r="D56" s="70"/>
      <c r="E56" s="70"/>
      <c r="F56" s="70"/>
      <c r="G56" s="42">
        <v>0</v>
      </c>
    </row>
    <row r="57" spans="1:9">
      <c r="A57" s="40" t="s">
        <v>68</v>
      </c>
      <c r="B57" s="62" t="s">
        <v>69</v>
      </c>
      <c r="C57" s="70"/>
      <c r="D57" s="70"/>
      <c r="E57" s="70"/>
      <c r="F57" s="70"/>
      <c r="G57" s="42">
        <v>100000</v>
      </c>
    </row>
    <row r="58" spans="1:9">
      <c r="A58" s="40" t="s">
        <v>70</v>
      </c>
      <c r="B58" s="62" t="s">
        <v>71</v>
      </c>
      <c r="C58" s="70"/>
      <c r="D58" s="70"/>
      <c r="E58" s="70"/>
      <c r="F58" s="70"/>
      <c r="G58" s="42">
        <v>30000</v>
      </c>
    </row>
    <row r="59" spans="1:9">
      <c r="A59" s="40" t="s">
        <v>72</v>
      </c>
      <c r="B59" s="62" t="s">
        <v>73</v>
      </c>
      <c r="C59" s="70"/>
      <c r="D59" s="70"/>
      <c r="E59" s="70"/>
      <c r="F59" s="70"/>
      <c r="G59" s="31">
        <v>15000</v>
      </c>
    </row>
    <row r="60" spans="1:9">
      <c r="A60" s="40" t="s">
        <v>74</v>
      </c>
      <c r="B60" s="62" t="s">
        <v>75</v>
      </c>
      <c r="C60" s="70"/>
      <c r="D60" s="70"/>
      <c r="E60" s="70"/>
      <c r="F60" s="70"/>
      <c r="G60" s="42">
        <v>0</v>
      </c>
    </row>
    <row r="61" spans="1:9">
      <c r="A61" s="40" t="s">
        <v>76</v>
      </c>
      <c r="B61" s="62" t="s">
        <v>77</v>
      </c>
      <c r="C61" s="70"/>
      <c r="D61" s="70"/>
      <c r="E61" s="70"/>
      <c r="F61" s="70"/>
      <c r="G61" s="42">
        <v>15000</v>
      </c>
    </row>
    <row r="62" spans="1:9">
      <c r="A62" s="47" t="s">
        <v>78</v>
      </c>
      <c r="B62" s="93" t="s">
        <v>79</v>
      </c>
      <c r="C62" s="105"/>
      <c r="D62" s="105"/>
      <c r="E62" s="105"/>
      <c r="F62" s="105"/>
      <c r="G62" s="48">
        <v>4200</v>
      </c>
    </row>
    <row r="63" spans="1:9">
      <c r="A63" s="47" t="s">
        <v>96</v>
      </c>
      <c r="B63" s="93" t="s">
        <v>97</v>
      </c>
      <c r="C63" s="93"/>
      <c r="D63" s="93"/>
      <c r="E63" s="93"/>
      <c r="F63" s="93"/>
      <c r="G63" s="48">
        <v>6000</v>
      </c>
    </row>
    <row r="64" spans="1:9">
      <c r="A64" s="40" t="s">
        <v>80</v>
      </c>
      <c r="B64" s="62" t="s">
        <v>81</v>
      </c>
      <c r="C64" s="70"/>
      <c r="D64" s="70"/>
      <c r="E64" s="70"/>
      <c r="F64" s="70"/>
      <c r="G64" s="42">
        <v>3000</v>
      </c>
    </row>
    <row r="65" spans="1:7">
      <c r="A65" s="40" t="s">
        <v>82</v>
      </c>
      <c r="B65" s="62" t="s">
        <v>83</v>
      </c>
      <c r="C65" s="70"/>
      <c r="D65" s="70"/>
      <c r="E65" s="70"/>
      <c r="F65" s="70"/>
      <c r="G65" s="41">
        <v>0</v>
      </c>
    </row>
    <row r="66" spans="1:7">
      <c r="A66" s="40" t="s">
        <v>84</v>
      </c>
      <c r="B66" s="62" t="s">
        <v>85</v>
      </c>
      <c r="C66" s="70"/>
      <c r="D66" s="70"/>
      <c r="E66" s="70"/>
      <c r="F66" s="70"/>
      <c r="G66" s="41">
        <v>0</v>
      </c>
    </row>
    <row r="67" spans="1:7">
      <c r="A67" s="40" t="s">
        <v>86</v>
      </c>
      <c r="B67" s="62" t="s">
        <v>87</v>
      </c>
      <c r="C67" s="70"/>
      <c r="D67" s="70"/>
      <c r="E67" s="70"/>
      <c r="F67" s="70"/>
      <c r="G67" s="41">
        <v>0</v>
      </c>
    </row>
    <row r="68" spans="1:7">
      <c r="A68" s="40"/>
      <c r="B68" s="62" t="s">
        <v>111</v>
      </c>
      <c r="C68" s="70"/>
      <c r="D68" s="70"/>
      <c r="E68" s="70"/>
      <c r="F68" s="70"/>
      <c r="G68" s="44">
        <f>SUM(G48:G67)</f>
        <v>494079</v>
      </c>
    </row>
    <row r="69" spans="1:7" ht="22.5">
      <c r="A69" s="49" t="s">
        <v>14</v>
      </c>
      <c r="B69" s="98" t="s">
        <v>88</v>
      </c>
      <c r="C69" s="98"/>
      <c r="D69" s="98"/>
      <c r="E69" s="98"/>
      <c r="F69" s="98"/>
      <c r="G69" s="50" t="s">
        <v>120</v>
      </c>
    </row>
    <row r="70" spans="1:7">
      <c r="A70" s="53" t="s">
        <v>114</v>
      </c>
      <c r="B70" s="62" t="s">
        <v>112</v>
      </c>
      <c r="C70" s="99"/>
      <c r="D70" s="99"/>
      <c r="E70" s="99"/>
      <c r="F70" s="99"/>
      <c r="G70" s="41">
        <v>0</v>
      </c>
    </row>
    <row r="71" spans="1:7">
      <c r="A71" s="53" t="s">
        <v>115</v>
      </c>
      <c r="B71" s="102" t="s">
        <v>93</v>
      </c>
      <c r="C71" s="102"/>
      <c r="D71" s="102"/>
      <c r="E71" s="102"/>
      <c r="F71" s="102"/>
      <c r="G71" s="41">
        <f>G23</f>
        <v>983174</v>
      </c>
    </row>
    <row r="72" spans="1:7" ht="16.5" customHeight="1">
      <c r="A72" s="53" t="s">
        <v>116</v>
      </c>
      <c r="B72" s="62" t="s">
        <v>94</v>
      </c>
      <c r="C72" s="62"/>
      <c r="D72" s="62"/>
      <c r="E72" s="62"/>
      <c r="F72" s="62"/>
      <c r="G72" s="41">
        <f>G31</f>
        <v>893168</v>
      </c>
    </row>
    <row r="73" spans="1:7" ht="15.75" customHeight="1">
      <c r="A73" s="53" t="s">
        <v>117</v>
      </c>
      <c r="B73" s="102" t="s">
        <v>113</v>
      </c>
      <c r="C73" s="102"/>
      <c r="D73" s="102"/>
      <c r="E73" s="102"/>
      <c r="F73" s="102"/>
      <c r="G73" s="41">
        <v>2200</v>
      </c>
    </row>
    <row r="74" spans="1:7">
      <c r="A74" s="51"/>
      <c r="B74" s="100" t="s">
        <v>95</v>
      </c>
      <c r="C74" s="101"/>
      <c r="D74" s="101"/>
      <c r="E74" s="101"/>
      <c r="F74" s="101"/>
      <c r="G74" s="52">
        <f>G71-G72+G73</f>
        <v>92206</v>
      </c>
    </row>
    <row r="77" spans="1:7">
      <c r="A77" s="65" t="s">
        <v>89</v>
      </c>
      <c r="B77" s="94"/>
      <c r="C77" s="104" t="s">
        <v>124</v>
      </c>
      <c r="D77" s="96"/>
      <c r="E77" s="97"/>
      <c r="G77" s="28"/>
    </row>
    <row r="80" spans="1:7">
      <c r="A80" s="65" t="s">
        <v>90</v>
      </c>
      <c r="B80" s="94"/>
      <c r="C80" s="95" t="s">
        <v>118</v>
      </c>
      <c r="D80" s="96"/>
      <c r="E80" s="97"/>
    </row>
  </sheetData>
  <mergeCells count="75">
    <mergeCell ref="B40:F40"/>
    <mergeCell ref="B46:F46"/>
    <mergeCell ref="B71:F71"/>
    <mergeCell ref="B73:F73"/>
    <mergeCell ref="A77:B77"/>
    <mergeCell ref="C77:E77"/>
    <mergeCell ref="B66:F66"/>
    <mergeCell ref="B54:F54"/>
    <mergeCell ref="B55:F55"/>
    <mergeCell ref="B56:F56"/>
    <mergeCell ref="B57:F57"/>
    <mergeCell ref="B58:F58"/>
    <mergeCell ref="B59:F59"/>
    <mergeCell ref="B60:F60"/>
    <mergeCell ref="B61:F61"/>
    <mergeCell ref="B62:F62"/>
    <mergeCell ref="A80:B80"/>
    <mergeCell ref="C80:E80"/>
    <mergeCell ref="B67:F67"/>
    <mergeCell ref="B68:F68"/>
    <mergeCell ref="B69:F69"/>
    <mergeCell ref="B70:F70"/>
    <mergeCell ref="B74:F74"/>
    <mergeCell ref="B64:F64"/>
    <mergeCell ref="B65:F65"/>
    <mergeCell ref="B63:F63"/>
    <mergeCell ref="B53:F53"/>
    <mergeCell ref="B42:F42"/>
    <mergeCell ref="B43:F43"/>
    <mergeCell ref="B44:F44"/>
    <mergeCell ref="B45:F45"/>
    <mergeCell ref="B47:F47"/>
    <mergeCell ref="B48:F48"/>
    <mergeCell ref="B49:F49"/>
    <mergeCell ref="B50:F50"/>
    <mergeCell ref="B51:F51"/>
    <mergeCell ref="B52:F52"/>
    <mergeCell ref="B24:F24"/>
    <mergeCell ref="B25:F25"/>
    <mergeCell ref="B26:F26"/>
    <mergeCell ref="B41:F41"/>
    <mergeCell ref="B28:F28"/>
    <mergeCell ref="B29:F29"/>
    <mergeCell ref="B30:F30"/>
    <mergeCell ref="B31:F31"/>
    <mergeCell ref="B32:F32"/>
    <mergeCell ref="B33:F33"/>
    <mergeCell ref="B34:F34"/>
    <mergeCell ref="B35:F35"/>
    <mergeCell ref="B36:F36"/>
    <mergeCell ref="B37:F37"/>
    <mergeCell ref="B38:F38"/>
    <mergeCell ref="B39:F39"/>
    <mergeCell ref="A14:B14"/>
    <mergeCell ref="D14:G15"/>
    <mergeCell ref="B20:F20"/>
    <mergeCell ref="B23:F23"/>
    <mergeCell ref="B22:F22"/>
    <mergeCell ref="B21:F21"/>
    <mergeCell ref="A1:G1"/>
    <mergeCell ref="A2:G2"/>
    <mergeCell ref="B72:F72"/>
    <mergeCell ref="A3:G3"/>
    <mergeCell ref="A4:B4"/>
    <mergeCell ref="A6:B6"/>
    <mergeCell ref="C6:G6"/>
    <mergeCell ref="A8:B8"/>
    <mergeCell ref="E8:F8"/>
    <mergeCell ref="B27:F27"/>
    <mergeCell ref="A17:C17"/>
    <mergeCell ref="B19:F19"/>
    <mergeCell ref="A10:B10"/>
    <mergeCell ref="C10:F10"/>
    <mergeCell ref="A12:B12"/>
    <mergeCell ref="D12:F12"/>
  </mergeCells>
  <conditionalFormatting sqref="G74">
    <cfRule type="cellIs" dxfId="14" priority="22" stopIfTrue="1" operator="lessThan">
      <formula>0</formula>
    </cfRule>
  </conditionalFormatting>
  <conditionalFormatting sqref="G36:G40 G21:G22 G42:G67 G70:G73">
    <cfRule type="cellIs" dxfId="13" priority="23" stopIfTrue="1" operator="lessThan">
      <formula>0</formula>
    </cfRule>
    <cfRule type="cellIs" dxfId="12" priority="24" stopIfTrue="1" operator="notEqual">
      <formula>ROUND(G21,0)</formula>
    </cfRule>
  </conditionalFormatting>
  <conditionalFormatting sqref="G23 G31">
    <cfRule type="cellIs" dxfId="11" priority="16" stopIfTrue="1" operator="lessThan">
      <formula>0</formula>
    </cfRule>
  </conditionalFormatting>
  <conditionalFormatting sqref="G24 G34:G35 G26:G28 G30">
    <cfRule type="cellIs" dxfId="10" priority="17" stopIfTrue="1" operator="lessThan">
      <formula>0</formula>
    </cfRule>
    <cfRule type="cellIs" dxfId="9" priority="18" stopIfTrue="1" operator="notEqual">
      <formula>ROUND(G24,0)</formula>
    </cfRule>
  </conditionalFormatting>
  <conditionalFormatting sqref="G68">
    <cfRule type="cellIs" dxfId="8" priority="13" stopIfTrue="1" operator="lessThan">
      <formula>0</formula>
    </cfRule>
  </conditionalFormatting>
  <conditionalFormatting sqref="G25">
    <cfRule type="cellIs" dxfId="7" priority="7" stopIfTrue="1" operator="lessThan">
      <formula>0</formula>
    </cfRule>
    <cfRule type="cellIs" dxfId="6" priority="8" stopIfTrue="1" operator="notEqual">
      <formula>ROUND(G25,0)</formula>
    </cfRule>
  </conditionalFormatting>
  <conditionalFormatting sqref="G29">
    <cfRule type="cellIs" dxfId="5" priority="5" stopIfTrue="1" operator="lessThan">
      <formula>0</formula>
    </cfRule>
    <cfRule type="cellIs" dxfId="4" priority="6" stopIfTrue="1" operator="notEqual">
      <formula>ROUND(G29,0)</formula>
    </cfRule>
  </conditionalFormatting>
  <conditionalFormatting sqref="G32">
    <cfRule type="cellIs" dxfId="3" priority="3" stopIfTrue="1" operator="lessThan">
      <formula>0</formula>
    </cfRule>
    <cfRule type="cellIs" dxfId="2" priority="4" stopIfTrue="1" operator="notEqual">
      <formula>ROUND(G32,0)</formula>
    </cfRule>
  </conditionalFormatting>
  <conditionalFormatting sqref="G33">
    <cfRule type="cellIs" dxfId="1" priority="1" stopIfTrue="1" operator="lessThan">
      <formula>0</formula>
    </cfRule>
    <cfRule type="cellIs" dxfId="0" priority="2" stopIfTrue="1" operator="notEqual">
      <formula>ROUND(G33,0)</formula>
    </cfRule>
  </conditionalFormatting>
  <dataValidations count="14">
    <dataValidation type="list" allowBlank="1" showInputMessage="1" showErrorMessage="1" errorTitle="Kriva općina" error="Županija i općina se upisuju šifarski (šifrarnik postojećih općina i pripadajućih županija imate na listu ZupOpc)" sqref="C983050 C12 C917514 C851978 C786442 C720906 C655370 C589834 C524298 C458762 C393226 C327690 C262154 C196618 C131082 C65546" xr:uid="{00000000-0002-0000-0000-000000000000}">
      <formula1>$K$19:$K$574</formula1>
    </dataValidation>
    <dataValidation type="list" allowBlank="1" showInputMessage="1" showErrorMessage="1" errorTitle="Neispravna šifra djelatnosti" error="Šifra djelatnosti koju ste upisali ne postoji u šifrarniku, ispravite unos." sqref="C983052 C14 C917516 C851980 C786444 C720908 C655372 C589836 C524300 C458764 C393228 C327692 C262156 C196620 C131084 C65548" xr:uid="{00000000-0002-0000-0000-000001000000}">
      <formula1>$J$19:$J$632</formula1>
    </dataValidation>
    <dataValidation type="textLength" operator="equal" allowBlank="1" showErrorMessage="1" errorTitle="Neispravan račun" error="Račun mora biti upisan u IBAN formatu (duljine 21 slovno mjesto, bez razmaka)" sqref="G8 G65542 G131078 G196614 G262150 G327686 G393222 G458758 G524294 G589830 G655366 G720902 G786438 G851974 G917510 G983046" xr:uid="{00000000-0002-0000-0000-000002000000}">
      <formula1>21</formula1>
    </dataValidation>
    <dataValidation type="whole" allowBlank="1" showErrorMessage="1" errorTitle="Neispravan RNO" error="RNO mora biti numerička vrijednost. Najmanji RNO je 19, RNO mora biti upisan na 7 znamenaka (s vodećim nulama ako je kraći)." sqref="C4 C65538 C131074 C196610 C262146 C327682 C393218 C458754 C524290 C589826 C655362 C720898 C786434 C851970 C917506 C983042" xr:uid="{00000000-0002-0000-0000-000003000000}">
      <formula1>19</formula1>
      <formula2>999999</formula2>
    </dataValidation>
    <dataValidation type="whole" allowBlank="1" showInputMessage="1" showErrorMessage="1" errorTitle="Neispravan unos" error="Poštanski broj mora biti u rangu poštanskih brojeva koji su u primjeni u Republici Hrvatskoj, 10000 do 60000." sqref="C8 C65542 C131078 C196614 C262150 C327686 C393222 C458758 C524294 C589830 C655366 C720902 C786438 C851974 C917510 C983046" xr:uid="{00000000-0002-0000-0000-000004000000}">
      <formula1>10000</formula1>
      <formula2>60000</formula2>
    </dataValidation>
    <dataValidation type="textLength" allowBlank="1" showErrorMessage="1" errorTitle="Naziv neispravan" error="Naziv korisnika mora imati najmanje 3 a najviše 64 slovnih znakova. Ne upisujte nazive s &quot;navodnicima&quot; i slično." sqref="C6:F6 C65540:F65540 C131076:F131076 C196612:F196612 C262148:F262148 C327684:F327684 C393220:F393220 C458756:F458756 C524292:F524292 C589828:F589828 C655364:F655364 C720900:F720900 C786436:F786436 C851972:F851972 C917508:F917508 C983044:F983044" xr:uid="{00000000-0002-0000-0000-000005000000}">
      <formula1>1</formula1>
      <formula2>64</formula2>
    </dataValidation>
    <dataValidation type="textLength" allowBlank="1" showErrorMessage="1" errorTitle="Neispravno mjesto" error="Mjesto mora biti upisano, maksimalno 22 slovna mjesta, ne skraćujte nazive mjesta ako naziv ne prelazi 22 slova (primjer: uvijek pišite SLAVONSKI BROD, ne SL. Brod ili Slav. Brod)." sqref="E8:F8 E65542:F65542 E131078:F131078 E196614:F196614 E262150:F262150 E327686:F327686 E393222:F393222 E458758:F458758 E524294:F524294 E589830:F589830 E655366:F655366 E720902:F720902 E786438:F786438 E851974:F851974 E917510:F917510 E983046:F983046" xr:uid="{00000000-0002-0000-0000-000006000000}">
      <formula1>2</formula1>
      <formula2>22</formula2>
    </dataValidation>
    <dataValidation type="whole" allowBlank="1" showErrorMessage="1" errorTitle="Neispravno upisan matični broj" error="Matični broj upisuje se kao brojčana vrijednost (u granicama matičnih brojeva pirmjenjivih u Hrvatskoj). Upisani matični broj prikazat će se na 8 znamenaka (s vodećim nulama) nakon upisa." sqref="E4 E65538 E131074 E196610 E262146 E327682 E393218 E458754 E524290 E589826 E655362 E720898 E786434 E851970 E917506 E983042" xr:uid="{00000000-0002-0000-0000-000007000000}">
      <formula1>123455</formula1>
      <formula2>80000000</formula2>
    </dataValidation>
    <dataValidation type="textLength" allowBlank="1" showErrorMessage="1" errorTitle="Neispravna adresa" error="Unesite naziv ulice i kućni broj, moraju imati najmanje 3 a najviše 38 slovnih znakova. Ako je naziv ulice toliko dug, skratite ga da stane u 38 slova." sqref="C10:F10 C65544:F65544 C131080:F131080 C196616:F196616 C262152:F262152 C327688:F327688 C393224:F393224 C458760:F458760 C524296:F524296 C589832:F589832 C655368:F655368 C720904:F720904 C786440:F786440 C851976:F851976 C917512:F917512 C983048:F983048" xr:uid="{00000000-0002-0000-0000-000008000000}">
      <formula1>3</formula1>
      <formula2>38</formula2>
    </dataValidation>
    <dataValidation type="textLength" allowBlank="1" showErrorMessage="1" errorTitle="Neispravno ime i prezime osobe" error="Upišite ime i prezime zakonskog predstavnika bez ikakvih titula, funkcija i slično. Dužina teksta zakonskog predstavnika može biti između 6 i 40 slova." sqref="C77:E77 C65612:E65612 C131148:E131148 C196684:E196684 C262220:E262220 C327756:E327756 C393292:E393292 C458828:E458828 C524364:E524364 C589900:E589900 C655436:E655436 C720972:E720972 C786508:E786508 C852044:E852044 C917580:E917580 C983116:E983116" xr:uid="{00000000-0002-0000-0000-000009000000}">
      <formula1>6</formula1>
      <formula2>40</formula2>
    </dataValidation>
    <dataValidation type="textLength" allowBlank="1" showErrorMessage="1" errorTitle="Neispravno ime i prezime osobe" error="Upišite samo jednu osobu za kontaktiranje i jedan broj telefona (obavezno s pozivnim brojem). Dužina teksta osobe za kontaktiranje može biti između 6 i 40 slova." sqref="C65614:E65614 C131150:E131150 C196686:E196686 C262222:E262222 C327758:E327758 C393294:E393294 C458830:E458830 C524366:E524366 C589902:E589902 C655438:E655438 C720974:E720974 C786510:E786510 C852046:E852046 C917582:E917582 C983118:E983118" xr:uid="{00000000-0002-0000-0000-00000A000000}">
      <formula1>6</formula1>
      <formula2>40</formula2>
    </dataValidation>
    <dataValidation type="textLength" allowBlank="1" showErrorMessage="1" errorTitle="Neispravan broj telefona" error="Broj telefona upišite s pozivnim brojem bez ikakvih znakova odvajanja znamenaka (razmak, &quot;/&quot;, &quot;-&quot;). Može biti dužine 7 do 10 znamenaka" sqref="G65614 G131150 G196686 G262222 G327758 G393294 G458830 G524366 G589902 G655438 G720974 G786510 G852046 G917582 G983118 G77 G65612 G131148 G196684 G262220 G327756 G393292 G458828 G524364 G589900 G655436 G720972 G786508 G852044 G917580 G983116" xr:uid="{00000000-0002-0000-0000-00000B000000}">
      <formula1>7</formula1>
      <formula2>10</formula2>
    </dataValidation>
    <dataValidation type="textLength" allowBlank="1" showErrorMessage="1" errorTitle="Neispravno ime i prezime osobe" error="Upišite ime i prezime zakonskog predstavnika bez ikakvih titula, funkcija i slično. Dužina teksta zakonskog predstavnika može biti između 6 i 40 slova." sqref="C80:E80 C65616:E65616 C131152:E131152 C196688:E196688 C262224:E262224 C327760:E327760 C393296:E393296 C458832:E458832 C524368:E524368 C589904:E589904 C655440:E655440 C720976:E720976 C786512:E786512 C852048:E852048 C917584:E917584 C983120:E983120" xr:uid="{00000000-0002-0000-0000-00000C000000}">
      <formula1>6</formula1>
      <formula2>100</formula2>
    </dataValidation>
    <dataValidation type="whole" operator="greaterThanOrEqual" allowBlank="1" showErrorMessage="1" errorTitle="Nedozvoljen unos" error="Dozvoljen je samo upis pozitivnih cijelih brojeva, ako je iznos nula (tj. nema podatka), upišite nulu" sqref="G42:G68 G70:G74 G21:G40 G917524:G917539 G851988:G852003 G786452:G786467 G720916:G720931 G655380:G655395 G589844:G589859 G524308:G524323 G458772:G458787 G393236:G393251 G327700:G327715 G262164:G262179 G196628:G196643 G131092:G131107 G65556:G65571 G983105:G983110 G917569:G917574 G852033:G852038 G786497:G786502 G720961:G720966 G655425:G655430 G589889:G589894 G524353:G524358 G458817:G458822 G393281:G393286 G327745:G327750 G262209:G262214 G196673:G196678 G131137:G131142 G65601:G65606 G983077:G983102 G917541:G917566 G852005:G852030 G786469:G786494 G720933:G720958 G655397:G655422 G589861:G589886 G524325:G524350 G458789:G458814 G393253:G393278 G327717:G327742 G262181:G262206 G196645:G196670 G131109:G131134 G65573:G65598 G983060:G983075 G983112:G983113 G917576:G917577 G852040:G852041 G786504:G786505 G720968:G720969 G655432:G655433 G589896:G589897 G524360:G524361 G458824:G458825 G393288:G393289 G327752:G327753 G262216:G262217 G196680:G196681 G131144:G131145 G65608:G65609" xr:uid="{00000000-0002-0000-0000-00000D000000}">
      <formula1>0</formula1>
    </dataValidation>
  </dataValidations>
  <hyperlinks>
    <hyperlink ref="C80" r:id="rId1" xr:uid="{00000000-0004-0000-0000-000000000000}"/>
  </hyperlinks>
  <pageMargins left="0.7" right="0.7" top="0.75" bottom="0.75" header="0.3" footer="0.3"/>
  <pageSetup paperSize="9" fitToHeight="0" orientation="portrait"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Nataša Tramišak</dc:creator>
  <cp:lastModifiedBy>Ivana</cp:lastModifiedBy>
  <cp:lastPrinted>2017-11-30T08:09:13Z</cp:lastPrinted>
  <dcterms:created xsi:type="dcterms:W3CDTF">2015-11-02T14:14:43Z</dcterms:created>
  <dcterms:modified xsi:type="dcterms:W3CDTF">2018-12-19T08:28:38Z</dcterms:modified>
</cp:coreProperties>
</file>