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showInkAnnotation="0" defaultThemeVersion="124226"/>
  <xr:revisionPtr revIDLastSave="0" documentId="13_ncr:1_{77E05DB0-8259-4FDB-9D77-0C828035D887}" xr6:coauthVersionLast="47" xr6:coauthVersionMax="47" xr10:uidLastSave="{00000000-0000-0000-0000-000000000000}"/>
  <bookViews>
    <workbookView xWindow="-108" yWindow="-108" windowWidth="23256" windowHeight="12576" xr2:uid="{00000000-000D-0000-FFFF-FFFF00000000}"/>
  </bookViews>
  <sheets>
    <sheet name="Obrazac_Plan provedbe LRS" sheetId="12" r:id="rId1"/>
  </sheets>
  <definedNames>
    <definedName name="_xlnm.Print_Titles" localSheetId="0">'Obrazac_Plan provedbe LRS'!$5:$11</definedName>
    <definedName name="_xlnm.Print_Area" localSheetId="0">'Obrazac_Plan provedbe LRS'!$D$5:$P$51</definedName>
  </definedNames>
  <calcPr calcId="181029"/>
</workbook>
</file>

<file path=xl/calcChain.xml><?xml version="1.0" encoding="utf-8"?>
<calcChain xmlns="http://schemas.openxmlformats.org/spreadsheetml/2006/main">
  <c r="M27" i="12" l="1"/>
  <c r="M23" i="12"/>
  <c r="M21" i="12"/>
  <c r="M20" i="12"/>
  <c r="M29" i="12"/>
  <c r="M24" i="12" l="1"/>
  <c r="M28" i="12" l="1"/>
  <c r="M30" i="12" l="1"/>
  <c r="S10" i="12" l="1"/>
  <c r="N23" i="12" l="1"/>
  <c r="N21" i="12"/>
  <c r="N22" i="12"/>
  <c r="N20" i="12"/>
  <c r="K24" i="12"/>
  <c r="L24" i="12" l="1"/>
</calcChain>
</file>

<file path=xl/sharedStrings.xml><?xml version="1.0" encoding="utf-8"?>
<sst xmlns="http://schemas.openxmlformats.org/spreadsheetml/2006/main" count="90" uniqueCount="77">
  <si>
    <t>A</t>
  </si>
  <si>
    <t>B</t>
  </si>
  <si>
    <t>C</t>
  </si>
  <si>
    <t>D</t>
  </si>
  <si>
    <t>E</t>
  </si>
  <si>
    <t>DA</t>
  </si>
  <si>
    <t>NE</t>
  </si>
  <si>
    <t>U</t>
  </si>
  <si>
    <t>(odgovorna osoba - tiskano)</t>
  </si>
  <si>
    <t>(pečat i potpis odgovorne osobe)</t>
  </si>
  <si>
    <t>X</t>
  </si>
  <si>
    <t>Datum:</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</si>
  <si>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</si>
  <si>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</si>
  <si>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</si>
  <si>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</si>
  <si>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</si>
  <si>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</si>
  <si>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</si>
  <si>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</si>
  <si>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</si>
  <si>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</si>
  <si>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</si>
  <si>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</si>
  <si>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</si>
  <si>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</si>
  <si>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</si>
  <si>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PLAN PROVEDBE LRS</t>
  </si>
  <si>
    <t>Tip operacije 
iz PRR</t>
  </si>
  <si>
    <t>Naziv tipa operacije iz PRR</t>
  </si>
  <si>
    <t>Restrukturiranje, modernizacija i povećanje konkurentnosti poljoprivrednih gospodarstava</t>
  </si>
  <si>
    <t>Potpora mladim poljoprivrednicima</t>
  </si>
  <si>
    <t>Potpora razvoju malih poljoprivrednih gospodarstava</t>
  </si>
  <si>
    <t>Ulaganja u pokretanje, poboljšanje ili proširenje lokalnih temeljnih usluga za ruralno stanovništvo, uključujući slobodno vrijeme i kulturne aktivnosti te povezanu infrastrukturu</t>
  </si>
  <si>
    <t>4.1.1.</t>
  </si>
  <si>
    <t>6.1.1.</t>
  </si>
  <si>
    <t>6.3.1.</t>
  </si>
  <si>
    <t>7.4.1.</t>
  </si>
  <si>
    <t>Sukladan tip operacije 
iz LRS</t>
  </si>
  <si>
    <t>PODMJERA</t>
  </si>
  <si>
    <t>UKUPNO 19.2.</t>
  </si>
  <si>
    <t>F</t>
  </si>
  <si>
    <t>G</t>
  </si>
  <si>
    <t>Priprema aktivnosti projekta suradnje</t>
  </si>
  <si>
    <t>19.3.1.</t>
  </si>
  <si>
    <t>19.3.2.</t>
  </si>
  <si>
    <t>19.3.</t>
  </si>
  <si>
    <t>Provedba aktivnosti projekta suradnje</t>
  </si>
  <si>
    <t>Razlozi promjene
(ispuniti ako je odgovor "DA" u stupcu "H")</t>
  </si>
  <si>
    <t>I</t>
  </si>
  <si>
    <t xml:space="preserve">19.4. </t>
  </si>
  <si>
    <t>19.4.1.</t>
  </si>
  <si>
    <t>Tekući troškovi i animacija</t>
  </si>
  <si>
    <t xml:space="preserve">                                                                            UKUPNO 19.3.</t>
  </si>
  <si>
    <t xml:space="preserve">                                                                            UKUPNO 19.4.</t>
  </si>
  <si>
    <t>* Ukoliko se ovaj Obrazac podnosi prvi put upisuju se planirani iznosi iz odabrane LRS prije njenih izmjena, ako se podnose Izmjene ovog Obrasca upisuju se iznosi iz posljednjeg odobrenog Plana provedbe LRS.</t>
  </si>
  <si>
    <t xml:space="preserve"> Raspodjela sredstava za provedbu podmjere 19.2., 19.3. i 19.4. na razini cijelokupnog razdoblja provedbe LRS</t>
  </si>
  <si>
    <t>Iznos planiranih sredstava za TOP 
prije izmjene LRS (u %)*</t>
  </si>
  <si>
    <t>Iznos planiranih sredstava za TOP poslije izmjene LRS (u %)</t>
  </si>
  <si>
    <r>
      <t xml:space="preserve">Promjene u planiranim sredstvima
 - </t>
    </r>
    <r>
      <rPr>
        <b/>
        <sz val="10"/>
        <color theme="0"/>
        <rFont val="Calibri"/>
        <family val="2"/>
        <charset val="238"/>
        <scheme val="minor"/>
      </rPr>
      <t>odgovoriti sa DA samo ako se iznosi u stupcima E i F razlikuju</t>
    </r>
  </si>
  <si>
    <t>Obrazac „Plan provedbe LRS" ne smije se ni na koji način mijenjati, osim skrivati ("hide") redove gdje su navedeni tipovi operacija koje ne provodite.</t>
  </si>
  <si>
    <r>
      <rPr>
        <b/>
        <sz val="11"/>
        <rFont val="Calibri"/>
        <family val="2"/>
        <charset val="238"/>
        <scheme val="minor"/>
      </rPr>
      <t>VAŽNO:</t>
    </r>
    <r>
      <rPr>
        <sz val="11"/>
        <rFont val="Calibri"/>
        <family val="2"/>
        <charset val="238"/>
        <scheme val="minor"/>
      </rPr>
      <t xml:space="preserve">
</t>
    </r>
    <r>
      <rPr>
        <i/>
        <sz val="11"/>
        <rFont val="Calibri"/>
        <family val="2"/>
        <charset val="238"/>
        <scheme val="minor"/>
      </rPr>
      <t xml:space="preserve">Ovaj Obrazac obvezni ste ispuniti u elektroničkom obliku (u excel formatu). Nakon ispunjavanja u elektroničkom obliku dužni ste ga isprintati, ovjeriti potpisom i pečatom te skenirati i kao takvog učitati u AGRONET sustav prilikom popunjavanja Zahtjeva za promjenu (naziv  pitanja "9.9. Dostava Plana provedbe LRS/Izmjena Plana provedbe LRS"). Osim u skeniranom obliku, prilikom popunjavanja Zahtjeva za promjenu dužni ste ga učitati i u excel formatu. Ovaj obrazac niste dužni dostavljati u papirnatome obliku. Obrazac Plan provedbe LRS ste obvezni dostaviti prije objave prvog LAG Natječaja na jedan od sljedećih načina: 
1. Zajedno s izmijenjenom LRS;
2. Bez izmjene LRS (samostalno).
Zajedno s ovim Obrascem prilikom popunjavanja Zahtjeva za promjenu dužni ste učitati Odluku o usvajanju Plana provedbe LRS/Odluku o usvajanju izmjena Plana provedbe LRS od strane nadležnog tijela LAG-a. 
Nakon podnošenja Zahtjev za promjenu dužni ste poslati Potvrdu o podnošenju neposredno ili preporučenom poštom s povratnicom najkasnije u roku pet (5) dana od dana donošenja Odluke o usvajanju Plana provedbe LRS/Odluke o usvajanju izmjena Plana provedbe LRS od strane nadležnog tijela LAG-a (rok od 5 dana se primjenjuje samo ako se ovaj Obrazac dostavlja samostalno, u suprotnom se primjenjuje rok za podnošenje izmjena LRS). Svaku daljnju promjenu u Planu provedbe LRS dužni ste prijaviti na gore propisani način. U trenutku objave LAG natječaja primjenjuje se važeći Plan provedbe LRS. LAG ne smije premašiti raspodijeljena sredstva iz tablice 1. tijekom provedbe LRS. </t>
    </r>
  </si>
  <si>
    <t>Potpisom i pečatom izjavljujem da sam upoznat s čl. 16. i 19. Pravilnika o provedbi podmjere 19.2., podmjere 19.3. i podmjere 19.4. (»Narodne novine« broj 96/17, 53/18) koji reguliraju Plan provedbe LRS. Izjavljujem pod materijalnom i kaznenom odgovornošću da su svi podaci navedeni u ovom Obrascu istiniti, točni i ispravni te dopuštam provjeru navedenih podataka. Na zahtjev Agencije za plaćanja u poljoprivredi, ribarstvu i ruralnom razvoju (u daljnjem tekstu: Agencija za plaćanja) obvezujem se dostaviti podatke koje Agencija za plaćanja zatraži.</t>
  </si>
  <si>
    <r>
      <t>UKUPNO 19.2. + 19.3. +</t>
    </r>
    <r>
      <rPr>
        <b/>
        <sz val="11"/>
        <color rgb="FFFF0000"/>
        <rFont val="Calibri"/>
        <family val="2"/>
        <charset val="238"/>
        <scheme val="minor"/>
      </rPr>
      <t xml:space="preserve"> </t>
    </r>
    <r>
      <rPr>
        <b/>
        <sz val="11"/>
        <rFont val="Calibri"/>
        <family val="2"/>
        <charset val="238"/>
        <scheme val="minor"/>
      </rPr>
      <t>19.4.
Napomena: ukupni iznosi za 19.2., 19.3. i 19.4. moraju odgovarati dodijeljenim iznosima iz Ugovora/Aneksa Ugovora</t>
    </r>
  </si>
  <si>
    <r>
      <rPr>
        <b/>
        <sz val="11"/>
        <color theme="1"/>
        <rFont val="Calibri"/>
        <family val="2"/>
        <charset val="238"/>
        <scheme val="minor"/>
      </rPr>
      <t xml:space="preserve">Napomena za EUR: </t>
    </r>
    <r>
      <rPr>
        <sz val="11"/>
        <color theme="1"/>
        <rFont val="Calibri"/>
        <family val="2"/>
        <charset val="238"/>
        <scheme val="minor"/>
      </rPr>
      <t xml:space="preserve">
Iznose i ostale vrijednosti koje se izražavaju kroz novčane jedinice potrebno je unijeti u </t>
    </r>
    <r>
      <rPr>
        <b/>
        <sz val="11"/>
        <color theme="1"/>
        <rFont val="Calibri"/>
        <family val="2"/>
        <charset val="238"/>
        <scheme val="minor"/>
      </rPr>
      <t>euru (EUR)</t>
    </r>
    <r>
      <rPr>
        <sz val="11"/>
        <color theme="1"/>
        <rFont val="Calibri"/>
        <family val="2"/>
        <charset val="238"/>
        <scheme val="minor"/>
      </rPr>
      <t xml:space="preserve">. U slučaju da su ti iznosi prethodno bili izraženi u kuni (kn) potrebno je te iznose odnosno ostale vrijednosti koje se izražavaju kroz novčane jedinice preračunati iz kn u EUR po fiksnom tečaju konverzije </t>
    </r>
    <r>
      <rPr>
        <b/>
        <u/>
        <sz val="11"/>
        <color theme="1"/>
        <rFont val="Calibri"/>
        <family val="2"/>
        <charset val="238"/>
        <scheme val="minor"/>
      </rPr>
      <t>7,53450</t>
    </r>
    <r>
      <rPr>
        <sz val="11"/>
        <color theme="1"/>
        <rFont val="Calibri"/>
        <family val="2"/>
        <charset val="238"/>
        <scheme val="minor"/>
      </rPr>
      <t xml:space="preserve"> te ih unijeti u EUR. Preračunavanje se izvršava primjenom punoga brojčanog iznosa fiksnog tečaja konverzije (7,53450) te zaokruživanjem pri čemu se dobiveni rezultat zaokružuje na dvije decimale, a na temelju treće decimale.</t>
    </r>
  </si>
  <si>
    <t>J</t>
  </si>
  <si>
    <r>
      <t xml:space="preserve">TABLICA 1 - tablica sadrži raspodjelu sredstava za provedbu podmjere 19.2. po tipovima operacije u LRS, podmjere 19.3. i podmjere 19.4.  Ispunjavaju se podatci samo za tipove operacija koje su navedne u LRS. 
</t>
    </r>
    <r>
      <rPr>
        <b/>
        <sz val="11"/>
        <color rgb="FFFF0000"/>
        <rFont val="Calibri"/>
        <family val="2"/>
        <charset val="238"/>
        <scheme val="minor"/>
      </rPr>
      <t>Napomena za EUR: 
Iznose i ostale vrijednosti koje se izražavaju kroz novčane jedinice potrebno je unijeti u euru (EUR). U slučaju da su ti iznosi prethodno bili izraženi u kuni (kn) potrebno je te iznose odnosno ostale vrijednosti koje se izražavaju kroz novčane jedinice preračunati iz kn u EUR po fiksnom tečaju konverzije 7,53450 te ih unijeti u EUR. Preračunavanje se izvršava primjenom punoga brojčanog iznosa fiksnog tečaja konverzije (7,53450) te zaokruživanjem pri čemu se dobiveni rezultat zaokružuje na dvije decimale, a na temelju treće decimale.</t>
    </r>
  </si>
  <si>
    <r>
      <t xml:space="preserve">Iznos planiranih sredstava za TOP 
nakon izmjene LRS (apsolutno, u </t>
    </r>
    <r>
      <rPr>
        <b/>
        <sz val="11"/>
        <color rgb="FFFF0000"/>
        <rFont val="Calibri"/>
        <family val="2"/>
        <charset val="238"/>
        <scheme val="minor"/>
      </rPr>
      <t>EUR)</t>
    </r>
  </si>
  <si>
    <t>odustajanje nositelja od 2 projektne prijave, te realokacija sredstava u iznosu od 226.557 kn/30.069,28 EUR, na tip operacije 2.2.1./7.4.1.</t>
  </si>
  <si>
    <t>realocirana sredstva sa tipa operacije 1.3.3./6.3.1. zbog odustajanja dva nositelja od projektnih prijava</t>
  </si>
  <si>
    <t>Antunovcu</t>
  </si>
  <si>
    <t>04. travnja 2023. godine</t>
  </si>
  <si>
    <t>DAVOR TUBANJSKI, bacc. ing. agr.</t>
  </si>
  <si>
    <t>1.2.1.</t>
  </si>
  <si>
    <t>1.3.1.</t>
  </si>
  <si>
    <t>1.3.3.</t>
  </si>
  <si>
    <t>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</si>
</sst>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2"/>
      <color theme="0"/>
      <name val="Calibri"/>
      <family val="2"/>
      <charset val="238"/>
      <scheme val="minor"/>
    </font>
    <font>
      <b/>
      <sz val="8"/>
      <color theme="1" tint="0.34998626667073579"/>
      <name val="Candara"/>
      <family val="2"/>
      <charset val="238"/>
    </font>
    <font>
      <b/>
      <sz val="11"/>
      <color theme="1"/>
      <name val="Calibri"/>
      <family val="2"/>
      <charset val="238"/>
      <scheme val="minor"/>
    </font>
    <font>
      <b/>
      <i/>
      <sz val="11"/>
      <color theme="1"/>
      <name val="Calibri"/>
      <family val="2"/>
      <charset val="238"/>
      <scheme val="minor"/>
    </font>
    <font>
      <b/>
      <sz val="20"/>
      <color theme="1"/>
      <name val="Bookman Old Style"/>
      <family val="1"/>
      <charset val="238"/>
    </font>
    <font>
      <u/>
      <sz val="11"/>
      <color theme="10"/>
      <name val="Calibri"/>
      <family val="2"/>
      <scheme val="minor"/>
    </font>
    <font>
      <sz val="11"/>
      <name val="Calibri"/>
      <family val="2"/>
      <scheme val="minor"/>
    </font>
    <font>
      <sz val="11"/>
      <name val="Calibri"/>
      <family val="2"/>
      <charset val="238"/>
      <scheme val="minor"/>
    </font>
    <font>
      <sz val="11"/>
      <color rgb="FF000000"/>
      <name val="Calibri"/>
      <family val="2"/>
      <charset val="238"/>
      <scheme val="minor"/>
    </font>
    <font>
      <b/>
      <i/>
      <sz val="11"/>
      <name val="Calibri"/>
      <family val="2"/>
      <charset val="238"/>
      <scheme val="minor"/>
    </font>
    <font>
      <b/>
      <i/>
      <u/>
      <sz val="11"/>
      <name val="Calibri"/>
      <family val="2"/>
      <charset val="238"/>
      <scheme val="minor"/>
    </font>
    <font>
      <b/>
      <sz val="10"/>
      <color theme="0"/>
      <name val="Calibri"/>
      <family val="2"/>
      <charset val="238"/>
      <scheme val="minor"/>
    </font>
    <font>
      <i/>
      <sz val="11"/>
      <name val="Calibri"/>
      <family val="2"/>
      <charset val="238"/>
      <scheme val="minor"/>
    </font>
    <font>
      <b/>
      <sz val="11"/>
      <color rgb="FFFF0000"/>
      <name val="Calibri"/>
      <family val="2"/>
      <charset val="238"/>
      <scheme val="minor"/>
    </font>
    <font>
      <sz val="11"/>
      <color theme="0"/>
      <name val="Calibri"/>
      <family val="2"/>
      <scheme val="minor"/>
    </font>
    <font>
      <b/>
      <u/>
      <sz val="11"/>
      <color theme="1"/>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style="medium">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diagonalUp="1" diagonalDown="1">
      <left style="thin">
        <color theme="0"/>
      </left>
      <right/>
      <top style="thin">
        <color theme="0"/>
      </top>
      <bottom/>
      <diagonal style="thin">
        <color theme="0"/>
      </diagonal>
    </border>
    <border diagonalUp="1" diagonalDown="1">
      <left/>
      <right style="thin">
        <color theme="0"/>
      </right>
      <top style="thin">
        <color theme="0"/>
      </top>
      <bottom/>
      <diagonal style="thin">
        <color theme="0"/>
      </diagonal>
    </border>
    <border diagonalUp="1" diagonalDown="1">
      <left style="thin">
        <color theme="0"/>
      </left>
      <right/>
      <top/>
      <bottom/>
      <diagonal style="thin">
        <color theme="0"/>
      </diagonal>
    </border>
    <border diagonalUp="1" diagonalDown="1">
      <left/>
      <right style="thin">
        <color theme="0"/>
      </right>
      <top/>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bottom style="thin">
        <color theme="0"/>
      </bottom>
      <diagonal style="thin">
        <color theme="0"/>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auto="1"/>
      </left>
      <right/>
      <top/>
      <bottom/>
      <diagonal/>
    </border>
  </borders>
  <cellStyleXfs count="3">
    <xf numFmtId="0" fontId="0" fillId="0" borderId="0"/>
    <xf numFmtId="0" fontId="10" fillId="0" borderId="0"/>
    <xf numFmtId="0" fontId="17" fillId="0" borderId="0" applyNumberFormat="0" applyFill="0" applyBorder="0" applyAlignment="0" applyProtection="0"/>
  </cellStyleXfs>
  <cellXfs count="114">
    <xf numFmtId="0" fontId="0" fillId="0" borderId="0" xfId="0"/>
    <xf numFmtId="0" fontId="0" fillId="3" borderId="0" xfId="0" applyFill="1"/>
    <xf numFmtId="0" fontId="14" fillId="3" borderId="0" xfId="0" applyFont="1" applyFill="1"/>
    <xf numFmtId="0" fontId="0" fillId="3" borderId="0" xfId="0" applyFill="1" applyAlignment="1">
      <alignment vertical="center"/>
    </xf>
    <xf numFmtId="0" fontId="17" fillId="3" borderId="0" xfId="2" applyFill="1"/>
    <xf numFmtId="0" fontId="0" fillId="6" borderId="0" xfId="0" applyFill="1"/>
    <xf numFmtId="0" fontId="0" fillId="6" borderId="10" xfId="0" applyFill="1" applyBorder="1"/>
    <xf numFmtId="0" fontId="0" fillId="6" borderId="11" xfId="0" applyFill="1" applyBorder="1"/>
    <xf numFmtId="0" fontId="0" fillId="6" borderId="9" xfId="0" applyFill="1" applyBorder="1"/>
    <xf numFmtId="0" fontId="0" fillId="6" borderId="7" xfId="0" applyFill="1" applyBorder="1"/>
    <xf numFmtId="0" fontId="0" fillId="6" borderId="0" xfId="0" applyFill="1" applyAlignment="1">
      <alignment horizontal="right"/>
    </xf>
    <xf numFmtId="0" fontId="14" fillId="6" borderId="0" xfId="0" applyFont="1" applyFill="1" applyAlignment="1">
      <alignment horizontal="right"/>
    </xf>
    <xf numFmtId="0" fontId="7" fillId="6" borderId="0" xfId="0" applyFont="1" applyFill="1" applyAlignment="1">
      <alignment vertical="center" wrapText="1"/>
    </xf>
    <xf numFmtId="0" fontId="8" fillId="6" borderId="0" xfId="0" applyFont="1" applyFill="1" applyAlignment="1">
      <alignment vertical="center" wrapText="1"/>
    </xf>
    <xf numFmtId="0" fontId="14" fillId="6" borderId="0" xfId="0" applyFont="1" applyFill="1" applyAlignment="1">
      <alignment vertical="center" wrapText="1"/>
    </xf>
    <xf numFmtId="0" fontId="9" fillId="2" borderId="12" xfId="0" applyFont="1" applyFill="1" applyBorder="1" applyAlignment="1">
      <alignment vertical="center"/>
    </xf>
    <xf numFmtId="0" fontId="12" fillId="2" borderId="13" xfId="0" applyFont="1" applyFill="1" applyBorder="1" applyAlignment="1">
      <alignment vertical="center"/>
    </xf>
    <xf numFmtId="0" fontId="9" fillId="2" borderId="13" xfId="0" applyFont="1" applyFill="1" applyBorder="1" applyAlignment="1">
      <alignment vertical="center"/>
    </xf>
    <xf numFmtId="0" fontId="9" fillId="2" borderId="14" xfId="0" applyFont="1" applyFill="1" applyBorder="1" applyAlignment="1">
      <alignment vertical="center"/>
    </xf>
    <xf numFmtId="0" fontId="0" fillId="6" borderId="0" xfId="0" applyFill="1" applyProtection="1">
      <protection locked="0"/>
    </xf>
    <xf numFmtId="0" fontId="16" fillId="6" borderId="0" xfId="0" applyFont="1" applyFill="1" applyAlignment="1">
      <alignment vertical="center"/>
    </xf>
    <xf numFmtId="0" fontId="18" fillId="3" borderId="0" xfId="0" applyFont="1" applyFill="1"/>
    <xf numFmtId="49" fontId="14" fillId="6" borderId="0" xfId="0" applyNumberFormat="1" applyFont="1" applyFill="1" applyAlignment="1">
      <alignment horizontal="right"/>
    </xf>
    <xf numFmtId="0" fontId="0" fillId="6" borderId="3" xfId="0" applyFill="1" applyBorder="1" applyAlignment="1" applyProtection="1">
      <alignment horizontal="center" vertical="center"/>
      <protection locked="0"/>
    </xf>
    <xf numFmtId="0" fontId="6" fillId="6" borderId="0" xfId="0" applyFont="1" applyFill="1" applyAlignment="1">
      <alignment horizontal="left" vertical="center" wrapText="1"/>
    </xf>
    <xf numFmtId="0" fontId="0" fillId="3" borderId="0" xfId="0" applyFill="1" applyAlignment="1">
      <alignment horizontal="center"/>
    </xf>
    <xf numFmtId="0" fontId="0" fillId="3" borderId="0" xfId="0" applyFill="1" applyAlignment="1">
      <alignment vertical="center" wrapText="1"/>
    </xf>
    <xf numFmtId="0" fontId="20" fillId="3" borderId="0" xfId="0" applyFont="1" applyFill="1" applyAlignment="1">
      <alignment vertical="center"/>
    </xf>
    <xf numFmtId="0" fontId="20" fillId="3" borderId="0" xfId="0" applyFont="1" applyFill="1" applyAlignment="1">
      <alignment horizontal="left" vertical="center"/>
    </xf>
    <xf numFmtId="0" fontId="9" fillId="2" borderId="0" xfId="0" applyFont="1" applyFill="1" applyAlignment="1">
      <alignment horizontal="center" vertical="center" wrapText="1"/>
    </xf>
    <xf numFmtId="0" fontId="5" fillId="6" borderId="0" xfId="0" applyFont="1" applyFill="1" applyAlignment="1">
      <alignment horizontal="left" vertical="center" wrapText="1"/>
    </xf>
    <xf numFmtId="0" fontId="0" fillId="6" borderId="0" xfId="0" applyFill="1" applyAlignment="1">
      <alignment horizontal="center"/>
    </xf>
    <xf numFmtId="0" fontId="0" fillId="6" borderId="0" xfId="0" applyFill="1" applyAlignment="1">
      <alignment horizontal="right" vertical="center" indent="3"/>
    </xf>
    <xf numFmtId="0" fontId="21" fillId="5" borderId="21"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0" fillId="3" borderId="0" xfId="0" applyFill="1" applyAlignment="1">
      <alignment horizontal="left"/>
    </xf>
    <xf numFmtId="0" fontId="9" fillId="2" borderId="15" xfId="0" applyFont="1" applyFill="1" applyBorder="1" applyAlignment="1">
      <alignment horizontal="center" vertical="center" wrapText="1"/>
    </xf>
    <xf numFmtId="4" fontId="20" fillId="3" borderId="0" xfId="0" applyNumberFormat="1" applyFont="1" applyFill="1" applyAlignment="1">
      <alignment vertical="center"/>
    </xf>
    <xf numFmtId="0" fontId="11" fillId="4" borderId="15" xfId="0" applyFont="1" applyFill="1" applyBorder="1" applyAlignment="1">
      <alignment horizontal="center" vertical="center" wrapText="1"/>
    </xf>
    <xf numFmtId="10" fontId="11" fillId="4" borderId="15" xfId="0" applyNumberFormat="1" applyFont="1" applyFill="1" applyBorder="1" applyAlignment="1">
      <alignment horizontal="center" vertical="center" wrapText="1"/>
    </xf>
    <xf numFmtId="4" fontId="11" fillId="4" borderId="15" xfId="0" applyNumberFormat="1" applyFont="1" applyFill="1" applyBorder="1" applyAlignment="1">
      <alignment horizontal="right" vertical="center" wrapText="1"/>
    </xf>
    <xf numFmtId="4" fontId="0" fillId="6" borderId="7" xfId="0" applyNumberFormat="1" applyFill="1" applyBorder="1"/>
    <xf numFmtId="0" fontId="11" fillId="5" borderId="15" xfId="0" applyFont="1" applyFill="1" applyBorder="1" applyAlignment="1">
      <alignment horizontal="center" vertical="center" wrapText="1"/>
    </xf>
    <xf numFmtId="10" fontId="11" fillId="5" borderId="15" xfId="0" applyNumberFormat="1" applyFont="1" applyFill="1" applyBorder="1" applyAlignment="1">
      <alignment horizontal="center" vertical="center" wrapText="1"/>
    </xf>
    <xf numFmtId="4" fontId="11" fillId="5" borderId="15" xfId="0" applyNumberFormat="1" applyFont="1" applyFill="1" applyBorder="1" applyAlignment="1">
      <alignment horizontal="right" vertical="center" wrapText="1"/>
    </xf>
    <xf numFmtId="10" fontId="19" fillId="4" borderId="15" xfId="0" applyNumberFormat="1" applyFont="1" applyFill="1" applyBorder="1" applyAlignment="1">
      <alignment horizontal="center" vertical="center" wrapText="1"/>
    </xf>
    <xf numFmtId="10" fontId="19" fillId="5" borderId="15" xfId="0" applyNumberFormat="1" applyFont="1" applyFill="1" applyBorder="1" applyAlignment="1">
      <alignment horizontal="center" vertical="center" wrapText="1"/>
    </xf>
    <xf numFmtId="0" fontId="21" fillId="5" borderId="0" xfId="0" applyFont="1" applyFill="1" applyAlignment="1">
      <alignment horizontal="center" vertical="center" wrapText="1"/>
    </xf>
    <xf numFmtId="0" fontId="0" fillId="6" borderId="0" xfId="0" applyFill="1" applyAlignment="1" applyProtection="1">
      <alignment horizontal="center" vertical="center"/>
      <protection locked="0"/>
    </xf>
    <xf numFmtId="10" fontId="11" fillId="4" borderId="21" xfId="0" applyNumberFormat="1" applyFont="1" applyFill="1" applyBorder="1" applyAlignment="1">
      <alignment horizontal="center" vertical="center" wrapText="1"/>
    </xf>
    <xf numFmtId="10" fontId="11" fillId="4" borderId="20" xfId="0" applyNumberFormat="1" applyFont="1" applyFill="1" applyBorder="1" applyAlignment="1">
      <alignment horizontal="center" vertical="center" wrapText="1"/>
    </xf>
    <xf numFmtId="10" fontId="19" fillId="4" borderId="22" xfId="0" applyNumberFormat="1" applyFont="1" applyFill="1" applyBorder="1" applyAlignment="1">
      <alignment horizontal="center" vertical="center" wrapText="1"/>
    </xf>
    <xf numFmtId="10" fontId="19" fillId="5" borderId="22" xfId="0" applyNumberFormat="1" applyFont="1" applyFill="1" applyBorder="1" applyAlignment="1">
      <alignment horizontal="center" vertical="center" wrapText="1"/>
    </xf>
    <xf numFmtId="0" fontId="26" fillId="3" borderId="0" xfId="0" applyFont="1" applyFill="1"/>
    <xf numFmtId="4" fontId="0" fillId="3" borderId="0" xfId="0" applyNumberFormat="1" applyFill="1"/>
    <xf numFmtId="10" fontId="11" fillId="5" borderId="20" xfId="0" applyNumberFormat="1" applyFont="1" applyFill="1" applyBorder="1" applyAlignment="1">
      <alignment horizontal="left" vertical="center" wrapText="1"/>
    </xf>
    <xf numFmtId="10" fontId="11" fillId="5" borderId="20" xfId="0" applyNumberFormat="1" applyFont="1" applyFill="1" applyBorder="1" applyAlignment="1">
      <alignment horizontal="center" vertical="center" wrapText="1"/>
    </xf>
    <xf numFmtId="14" fontId="2" fillId="6" borderId="3" xfId="0" applyNumberFormat="1" applyFont="1" applyFill="1" applyBorder="1" applyAlignment="1" applyProtection="1">
      <alignment horizontal="center" vertical="center"/>
      <protection locked="0"/>
    </xf>
    <xf numFmtId="0" fontId="3" fillId="6" borderId="32" xfId="0" applyFont="1" applyFill="1" applyBorder="1" applyAlignment="1">
      <alignment horizontal="left" vertical="center" wrapText="1"/>
    </xf>
    <xf numFmtId="0" fontId="4" fillId="6" borderId="5" xfId="0" applyFont="1" applyFill="1" applyBorder="1" applyAlignment="1">
      <alignment horizontal="left" vertical="center" wrapText="1"/>
    </xf>
    <xf numFmtId="0" fontId="4" fillId="6" borderId="35" xfId="0" applyFont="1" applyFill="1" applyBorder="1" applyAlignment="1">
      <alignment horizontal="left" vertical="center" wrapText="1"/>
    </xf>
    <xf numFmtId="0" fontId="4" fillId="6" borderId="0" xfId="0" applyFont="1" applyFill="1" applyAlignment="1">
      <alignment horizontal="left" vertical="center" wrapText="1"/>
    </xf>
    <xf numFmtId="0" fontId="4" fillId="6" borderId="34" xfId="0" applyFont="1" applyFill="1" applyBorder="1" applyAlignment="1">
      <alignment horizontal="left" vertical="center" wrapText="1"/>
    </xf>
    <xf numFmtId="0" fontId="4" fillId="6" borderId="3" xfId="0" applyFont="1" applyFill="1" applyBorder="1" applyAlignment="1">
      <alignment horizontal="left" vertical="center" wrapText="1"/>
    </xf>
    <xf numFmtId="0" fontId="11" fillId="4" borderId="21" xfId="0" applyFont="1" applyFill="1" applyBorder="1" applyAlignment="1">
      <alignment horizontal="center" vertical="center" wrapText="1"/>
    </xf>
    <xf numFmtId="0" fontId="11" fillId="5" borderId="21" xfId="0" applyFont="1" applyFill="1" applyBorder="1" applyAlignment="1">
      <alignment horizontal="left" vertical="center" wrapText="1"/>
    </xf>
    <xf numFmtId="0" fontId="16" fillId="6" borderId="0" xfId="0" applyFont="1" applyFill="1" applyAlignment="1">
      <alignment horizontal="center" vertical="center"/>
    </xf>
    <xf numFmtId="0" fontId="11" fillId="4" borderId="19"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0" fillId="6" borderId="0" xfId="0" applyFill="1" applyAlignment="1">
      <alignment horizontal="center"/>
    </xf>
    <xf numFmtId="0" fontId="13" fillId="6" borderId="0" xfId="0" applyFont="1" applyFill="1" applyAlignment="1">
      <alignment horizontal="center" vertical="center"/>
    </xf>
    <xf numFmtId="0" fontId="0" fillId="6" borderId="0" xfId="0" applyFill="1" applyAlignment="1">
      <alignment horizontal="right" vertical="center" indent="3"/>
    </xf>
    <xf numFmtId="0" fontId="11" fillId="4" borderId="17" xfId="0" applyFont="1" applyFill="1" applyBorder="1" applyAlignment="1">
      <alignment horizontal="left" vertical="center" wrapText="1"/>
    </xf>
    <xf numFmtId="0" fontId="21" fillId="5" borderId="20" xfId="0"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9" fillId="2" borderId="20"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22" xfId="0" applyFont="1" applyFill="1" applyBorder="1" applyAlignment="1">
      <alignment horizontal="center" vertical="center"/>
    </xf>
    <xf numFmtId="0" fontId="14" fillId="6" borderId="6" xfId="0" applyFont="1" applyFill="1" applyBorder="1" applyAlignment="1">
      <alignment horizontal="left" wrapText="1"/>
    </xf>
    <xf numFmtId="0" fontId="14" fillId="6" borderId="0" xfId="0" applyFont="1" applyFill="1" applyAlignment="1">
      <alignment horizontal="left" wrapText="1"/>
    </xf>
    <xf numFmtId="0" fontId="22" fillId="6" borderId="0" xfId="0" applyFont="1" applyFill="1" applyAlignment="1">
      <alignment horizontal="left" vertical="center" wrapText="1"/>
    </xf>
    <xf numFmtId="0" fontId="11" fillId="4" borderId="16" xfId="0" applyFont="1" applyFill="1" applyBorder="1" applyAlignment="1">
      <alignment horizontal="center" vertical="center" wrapText="1"/>
    </xf>
    <xf numFmtId="0" fontId="11" fillId="4" borderId="24" xfId="0" applyFont="1" applyFill="1" applyBorder="1" applyAlignment="1">
      <alignment horizontal="center" vertical="center" wrapText="1"/>
    </xf>
    <xf numFmtId="0" fontId="11" fillId="4" borderId="23" xfId="0" applyFont="1" applyFill="1" applyBorder="1" applyAlignment="1">
      <alignment horizontal="center" vertical="center" wrapText="1"/>
    </xf>
    <xf numFmtId="0" fontId="11" fillId="4" borderId="21" xfId="0" applyFont="1" applyFill="1" applyBorder="1" applyAlignment="1">
      <alignment horizontal="left" vertical="center" wrapText="1"/>
    </xf>
    <xf numFmtId="0" fontId="11" fillId="4" borderId="22" xfId="0" applyFont="1" applyFill="1" applyBorder="1" applyAlignment="1">
      <alignment horizontal="left" vertical="center" wrapText="1"/>
    </xf>
    <xf numFmtId="0" fontId="11" fillId="4" borderId="0" xfId="0" applyFont="1" applyFill="1" applyAlignment="1">
      <alignment horizontal="center" vertical="center" wrapText="1"/>
    </xf>
    <xf numFmtId="0" fontId="19" fillId="6" borderId="0" xfId="0" applyFont="1" applyFill="1" applyAlignment="1">
      <alignment horizontal="left"/>
    </xf>
    <xf numFmtId="4" fontId="11" fillId="4" borderId="16" xfId="0" applyNumberFormat="1" applyFont="1" applyFill="1" applyBorder="1" applyAlignment="1">
      <alignment horizontal="right" vertical="center" wrapText="1"/>
    </xf>
    <xf numFmtId="4" fontId="11" fillId="4" borderId="25" xfId="0" applyNumberFormat="1" applyFont="1" applyFill="1" applyBorder="1" applyAlignment="1">
      <alignment horizontal="right" vertical="center" wrapText="1"/>
    </xf>
    <xf numFmtId="0" fontId="11" fillId="4" borderId="26" xfId="0" applyFont="1" applyFill="1" applyBorder="1" applyAlignment="1">
      <alignment horizontal="center" vertical="center" wrapText="1"/>
    </xf>
    <xf numFmtId="0" fontId="11" fillId="4" borderId="27" xfId="0" applyFont="1" applyFill="1" applyBorder="1" applyAlignment="1">
      <alignment horizontal="center" vertical="center" wrapText="1"/>
    </xf>
    <xf numFmtId="0" fontId="11" fillId="4" borderId="28"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1" fillId="4" borderId="30" xfId="0" applyFont="1" applyFill="1" applyBorder="1" applyAlignment="1">
      <alignment horizontal="center" vertical="center" wrapText="1"/>
    </xf>
    <xf numFmtId="0" fontId="11" fillId="4" borderId="31" xfId="0" applyFont="1" applyFill="1" applyBorder="1" applyAlignment="1">
      <alignment horizontal="center" vertical="center" wrapText="1"/>
    </xf>
    <xf numFmtId="0" fontId="11" fillId="4" borderId="20" xfId="0" applyFont="1" applyFill="1" applyBorder="1" applyAlignment="1">
      <alignment horizontal="left" vertical="center" wrapText="1"/>
    </xf>
    <xf numFmtId="0" fontId="11" fillId="5" borderId="20" xfId="0" applyFont="1" applyFill="1" applyBorder="1" applyAlignment="1">
      <alignment horizontal="left" vertical="center" wrapText="1"/>
    </xf>
    <xf numFmtId="0" fontId="11" fillId="5" borderId="22" xfId="0" applyFont="1" applyFill="1" applyBorder="1" applyAlignment="1">
      <alignment horizontal="left" vertical="center" wrapText="1"/>
    </xf>
    <xf numFmtId="0" fontId="15" fillId="6" borderId="0" xfId="0" applyFont="1" applyFill="1" applyAlignment="1">
      <alignment horizontal="center"/>
    </xf>
    <xf numFmtId="0" fontId="0" fillId="6" borderId="3" xfId="0" applyFill="1" applyBorder="1" applyAlignment="1">
      <alignment horizontal="center"/>
    </xf>
    <xf numFmtId="0" fontId="0" fillId="6" borderId="3" xfId="0" applyFill="1" applyBorder="1" applyAlignment="1" applyProtection="1">
      <alignment horizontal="center" vertical="center"/>
      <protection locked="0"/>
    </xf>
    <xf numFmtId="0" fontId="19" fillId="6" borderId="32" xfId="0" applyFont="1" applyFill="1" applyBorder="1" applyAlignment="1">
      <alignment horizontal="left" wrapText="1"/>
    </xf>
    <xf numFmtId="0" fontId="19" fillId="6" borderId="5" xfId="0" applyFont="1" applyFill="1" applyBorder="1" applyAlignment="1">
      <alignment horizontal="left" wrapText="1"/>
    </xf>
    <xf numFmtId="0" fontId="19" fillId="6" borderId="33" xfId="0" applyFont="1" applyFill="1" applyBorder="1" applyAlignment="1">
      <alignment horizontal="left" wrapText="1"/>
    </xf>
    <xf numFmtId="0" fontId="19" fillId="6" borderId="34" xfId="0" applyFont="1" applyFill="1" applyBorder="1" applyAlignment="1">
      <alignment horizontal="left" wrapText="1"/>
    </xf>
    <xf numFmtId="0" fontId="19" fillId="6" borderId="3" xfId="0" applyFont="1" applyFill="1" applyBorder="1" applyAlignment="1">
      <alignment horizontal="left" wrapText="1"/>
    </xf>
    <xf numFmtId="0" fontId="19" fillId="6" borderId="8" xfId="0" applyFont="1" applyFill="1" applyBorder="1" applyAlignment="1">
      <alignment horizontal="left" wrapText="1"/>
    </xf>
    <xf numFmtId="0" fontId="11" fillId="6" borderId="1"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9" fillId="6" borderId="0" xfId="0" applyFont="1" applyFill="1" applyAlignment="1">
      <alignment horizontal="center" wrapText="1"/>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4</xdr:row>
      <xdr:rowOff>137585</xdr:rowOff>
    </xdr:from>
    <xdr:to>
      <xdr:col>6</xdr:col>
      <xdr:colOff>606735</xdr:colOff>
      <xdr:row>9</xdr:row>
      <xdr:rowOff>171161</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72528" y="137585"/>
          <a:ext cx="2438757" cy="1012299"/>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L71"/>
  <sheetViews>
    <sheetView showGridLines="0" tabSelected="1" topLeftCell="A20" zoomScale="85" zoomScaleNormal="85" zoomScaleSheetLayoutView="85" workbookViewId="0">
      <selection activeCell="E34" sqref="E34:N34"/>
    </sheetView>
  </sheetViews>
  <sheetFormatPr defaultColWidth="9.109375" defaultRowHeight="14.4" x14ac:dyDescent="0.3"/>
  <cols>
    <col min="1" max="3" width="9.109375" style="1"/>
    <col min="4" max="4" width="4.33203125" style="1" customWidth="1"/>
    <col min="5" max="5" width="16.109375" style="1" customWidth="1"/>
    <col min="6" max="6" width="10.88671875" style="1" customWidth="1"/>
    <col min="7" max="7" width="24" style="1" customWidth="1"/>
    <col min="8" max="8" width="30.109375" style="1" customWidth="1"/>
    <col min="9" max="9" width="37" style="1" customWidth="1"/>
    <col min="10" max="10" width="12" style="1" customWidth="1"/>
    <col min="11" max="11" width="17.88671875" style="1" customWidth="1"/>
    <col min="12" max="12" width="15.109375" style="1" customWidth="1"/>
    <col min="13" max="13" width="23.44140625" style="1" customWidth="1"/>
    <col min="14" max="14" width="20.6640625" style="1" customWidth="1"/>
    <col min="15" max="15" width="47.109375" style="1" customWidth="1"/>
    <col min="16" max="16" width="18.44140625" style="1" customWidth="1"/>
    <col min="17" max="17" width="14.44140625" style="1" customWidth="1"/>
    <col min="18" max="18" width="0" style="1" hidden="1" customWidth="1"/>
    <col min="19" max="19" width="9.109375" style="1" hidden="1" customWidth="1"/>
    <col min="20" max="20" width="20.5546875" style="1" hidden="1" customWidth="1"/>
    <col min="21" max="22" width="9.109375" style="1" customWidth="1"/>
    <col min="23" max="23" width="9.109375" style="1"/>
    <col min="24" max="24" width="35.44140625" style="1" customWidth="1"/>
    <col min="25" max="16384" width="9.109375" style="1"/>
  </cols>
  <sheetData>
    <row r="1" spans="4:21" ht="30" hidden="1" customHeight="1" x14ac:dyDescent="0.3">
      <c r="D1" s="5"/>
      <c r="E1" s="59" t="s">
        <v>64</v>
      </c>
      <c r="F1" s="60"/>
      <c r="G1" s="60"/>
      <c r="H1" s="60"/>
      <c r="I1" s="60"/>
      <c r="J1" s="60"/>
      <c r="K1" s="60"/>
      <c r="L1" s="60"/>
      <c r="M1" s="60"/>
      <c r="N1" s="5"/>
      <c r="O1" s="5"/>
      <c r="P1" s="5"/>
    </row>
    <row r="2" spans="4:21" ht="15" hidden="1" customHeight="1" x14ac:dyDescent="0.3">
      <c r="D2" s="5"/>
      <c r="E2" s="61"/>
      <c r="F2" s="62"/>
      <c r="G2" s="62"/>
      <c r="H2" s="62"/>
      <c r="I2" s="62"/>
      <c r="J2" s="62"/>
      <c r="K2" s="62"/>
      <c r="L2" s="62"/>
      <c r="M2" s="62"/>
      <c r="N2" s="5"/>
      <c r="O2" s="5"/>
      <c r="P2" s="5"/>
    </row>
    <row r="3" spans="4:21" ht="48" hidden="1" customHeight="1" x14ac:dyDescent="0.3">
      <c r="D3" s="5"/>
      <c r="E3" s="61"/>
      <c r="F3" s="62"/>
      <c r="G3" s="62"/>
      <c r="H3" s="62"/>
      <c r="I3" s="62"/>
      <c r="J3" s="62"/>
      <c r="K3" s="62"/>
      <c r="L3" s="62"/>
      <c r="M3" s="62"/>
      <c r="N3" s="5"/>
      <c r="O3" s="5"/>
      <c r="P3" s="5"/>
    </row>
    <row r="4" spans="4:21" ht="27.75" hidden="1" customHeight="1" x14ac:dyDescent="0.3">
      <c r="D4" s="5"/>
      <c r="E4" s="63"/>
      <c r="F4" s="64"/>
      <c r="G4" s="64"/>
      <c r="H4" s="64"/>
      <c r="I4" s="64"/>
      <c r="J4" s="64"/>
      <c r="K4" s="64"/>
      <c r="L4" s="64"/>
      <c r="M4" s="64"/>
      <c r="N4" s="5"/>
      <c r="O4" s="5"/>
      <c r="P4" s="5"/>
    </row>
    <row r="5" spans="4:21" ht="15.75" customHeight="1" x14ac:dyDescent="0.3">
      <c r="D5" s="5"/>
      <c r="E5" s="5"/>
      <c r="F5" s="5"/>
      <c r="G5" s="5"/>
      <c r="H5" s="5"/>
      <c r="I5" s="5"/>
      <c r="J5" s="5"/>
      <c r="K5" s="5"/>
      <c r="L5" s="5"/>
      <c r="M5" s="5"/>
      <c r="N5" s="5"/>
      <c r="O5" s="5"/>
      <c r="P5" s="5"/>
    </row>
    <row r="6" spans="4:21" ht="15.75" customHeight="1" x14ac:dyDescent="0.3">
      <c r="D6" s="5"/>
      <c r="E6" s="5"/>
      <c r="F6" s="5"/>
      <c r="G6" s="5"/>
      <c r="H6" s="5"/>
      <c r="I6" s="5"/>
      <c r="J6" s="5"/>
      <c r="K6" s="5"/>
      <c r="L6" s="5"/>
      <c r="M6" s="5"/>
      <c r="N6" s="5"/>
      <c r="O6" s="5"/>
      <c r="P6" s="5"/>
    </row>
    <row r="7" spans="4:21" x14ac:dyDescent="0.3">
      <c r="D7" s="70"/>
      <c r="E7" s="70"/>
      <c r="F7" s="70"/>
      <c r="G7" s="70"/>
      <c r="H7" s="70"/>
      <c r="I7" s="71"/>
      <c r="J7" s="71"/>
      <c r="K7" s="71"/>
      <c r="L7" s="71"/>
      <c r="M7" s="72"/>
      <c r="N7" s="72"/>
      <c r="O7" s="32"/>
      <c r="P7" s="5"/>
      <c r="S7" s="28">
        <v>1</v>
      </c>
      <c r="T7" s="1" t="s">
        <v>5</v>
      </c>
      <c r="U7" s="1" t="s">
        <v>10</v>
      </c>
    </row>
    <row r="8" spans="4:21" x14ac:dyDescent="0.3">
      <c r="D8" s="70"/>
      <c r="E8" s="70"/>
      <c r="F8" s="70"/>
      <c r="G8" s="70"/>
      <c r="H8" s="70"/>
      <c r="I8" s="71"/>
      <c r="J8" s="71"/>
      <c r="K8" s="71"/>
      <c r="L8" s="71"/>
      <c r="M8" s="72"/>
      <c r="N8" s="72"/>
      <c r="O8" s="32"/>
      <c r="P8" s="5"/>
      <c r="S8" s="28">
        <v>2</v>
      </c>
      <c r="T8" s="4" t="s">
        <v>6</v>
      </c>
    </row>
    <row r="9" spans="4:21" x14ac:dyDescent="0.3">
      <c r="D9" s="70"/>
      <c r="E9" s="70"/>
      <c r="F9" s="70"/>
      <c r="G9" s="70"/>
      <c r="H9" s="70"/>
      <c r="I9" s="71"/>
      <c r="J9" s="71"/>
      <c r="K9" s="71"/>
      <c r="L9" s="71"/>
      <c r="M9" s="72"/>
      <c r="N9" s="72"/>
      <c r="O9" s="32"/>
      <c r="P9" s="5"/>
      <c r="S9" s="36">
        <v>3</v>
      </c>
    </row>
    <row r="10" spans="4:21" ht="15.75" customHeight="1" x14ac:dyDescent="0.3">
      <c r="D10" s="70"/>
      <c r="E10" s="70"/>
      <c r="F10" s="70"/>
      <c r="G10" s="70"/>
      <c r="H10" s="70"/>
      <c r="I10" s="71"/>
      <c r="J10" s="71"/>
      <c r="K10" s="71"/>
      <c r="L10" s="71"/>
      <c r="M10" s="72"/>
      <c r="N10" s="72"/>
      <c r="O10" s="32"/>
      <c r="P10" s="5"/>
      <c r="S10" s="54">
        <f>7.5345</f>
        <v>7.5345000000000004</v>
      </c>
    </row>
    <row r="11" spans="4:21" ht="15" customHeight="1" x14ac:dyDescent="0.3">
      <c r="D11" s="20"/>
      <c r="E11" s="20"/>
      <c r="F11" s="20"/>
      <c r="G11" s="20"/>
      <c r="H11" s="20"/>
      <c r="I11" s="20"/>
      <c r="J11" s="20"/>
      <c r="K11" s="20"/>
      <c r="L11" s="20"/>
      <c r="M11" s="20"/>
      <c r="N11" s="20"/>
      <c r="O11" s="20"/>
      <c r="P11" s="20"/>
    </row>
    <row r="12" spans="4:21" ht="27" customHeight="1" x14ac:dyDescent="0.3">
      <c r="D12" s="67" t="s">
        <v>27</v>
      </c>
      <c r="E12" s="67"/>
      <c r="F12" s="67"/>
      <c r="G12" s="67"/>
      <c r="H12" s="67"/>
      <c r="I12" s="67"/>
      <c r="J12" s="67"/>
      <c r="K12" s="67"/>
      <c r="L12" s="67"/>
      <c r="M12" s="67"/>
      <c r="N12" s="67"/>
      <c r="O12" s="67"/>
      <c r="P12" s="67"/>
    </row>
    <row r="13" spans="4:21" ht="6" customHeight="1" x14ac:dyDescent="0.3">
      <c r="D13" s="20"/>
      <c r="E13" s="20"/>
      <c r="F13" s="20"/>
      <c r="G13" s="20"/>
      <c r="H13" s="20"/>
      <c r="I13" s="20"/>
      <c r="J13" s="20"/>
      <c r="K13" s="20"/>
      <c r="L13" s="20"/>
      <c r="M13" s="20"/>
      <c r="N13" s="20"/>
      <c r="O13" s="20"/>
      <c r="P13" s="20"/>
    </row>
    <row r="14" spans="4:21" ht="16.5" customHeight="1" thickBot="1" x14ac:dyDescent="0.35">
      <c r="D14" s="12"/>
      <c r="E14" s="30"/>
      <c r="F14" s="30"/>
      <c r="G14" s="24"/>
      <c r="H14" s="24"/>
      <c r="I14" s="24"/>
      <c r="J14" s="24"/>
      <c r="K14" s="24"/>
      <c r="L14" s="24"/>
      <c r="M14" s="24"/>
      <c r="N14" s="24"/>
      <c r="O14" s="24"/>
      <c r="P14" s="13"/>
      <c r="R14" s="4"/>
      <c r="T14" s="4"/>
    </row>
    <row r="15" spans="4:21" ht="30.75" customHeight="1" thickBot="1" x14ac:dyDescent="0.35">
      <c r="D15" s="15"/>
      <c r="E15" s="16" t="s">
        <v>56</v>
      </c>
      <c r="F15" s="16"/>
      <c r="G15" s="17"/>
      <c r="H15" s="17"/>
      <c r="I15" s="17"/>
      <c r="J15" s="17"/>
      <c r="K15" s="17"/>
      <c r="L15" s="17"/>
      <c r="M15" s="17"/>
      <c r="N15" s="17"/>
      <c r="O15" s="17"/>
      <c r="P15" s="18"/>
    </row>
    <row r="16" spans="4:21" ht="17.25" customHeight="1" x14ac:dyDescent="0.3">
      <c r="D16" s="6"/>
      <c r="E16" s="80" t="s">
        <v>66</v>
      </c>
      <c r="F16" s="80"/>
      <c r="G16" s="80"/>
      <c r="H16" s="80"/>
      <c r="I16" s="80"/>
      <c r="J16" s="80"/>
      <c r="K16" s="80"/>
      <c r="L16" s="80"/>
      <c r="M16" s="80"/>
      <c r="N16" s="80"/>
      <c r="O16" s="80"/>
      <c r="P16" s="7"/>
    </row>
    <row r="17" spans="4:24" ht="46.8" customHeight="1" x14ac:dyDescent="0.3">
      <c r="D17" s="8"/>
      <c r="E17" s="81"/>
      <c r="F17" s="81"/>
      <c r="G17" s="81"/>
      <c r="H17" s="81"/>
      <c r="I17" s="81"/>
      <c r="J17" s="81"/>
      <c r="K17" s="81"/>
      <c r="L17" s="81"/>
      <c r="M17" s="81"/>
      <c r="N17" s="81"/>
      <c r="O17" s="81"/>
      <c r="P17" s="9"/>
    </row>
    <row r="18" spans="4:24" ht="109.5" customHeight="1" x14ac:dyDescent="0.3">
      <c r="D18" s="8"/>
      <c r="E18" s="37" t="s">
        <v>39</v>
      </c>
      <c r="F18" s="37" t="s">
        <v>28</v>
      </c>
      <c r="G18" s="77" t="s">
        <v>29</v>
      </c>
      <c r="H18" s="78"/>
      <c r="I18" s="79"/>
      <c r="J18" s="35" t="s">
        <v>38</v>
      </c>
      <c r="K18" s="35" t="s">
        <v>57</v>
      </c>
      <c r="L18" s="35" t="s">
        <v>58</v>
      </c>
      <c r="M18" s="29" t="s">
        <v>67</v>
      </c>
      <c r="N18" s="35" t="s">
        <v>59</v>
      </c>
      <c r="O18" s="35" t="s">
        <v>48</v>
      </c>
      <c r="P18" s="9"/>
      <c r="T18" s="26"/>
    </row>
    <row r="19" spans="4:24" ht="14.25" customHeight="1" x14ac:dyDescent="0.3">
      <c r="D19" s="8"/>
      <c r="E19" s="34" t="s">
        <v>0</v>
      </c>
      <c r="F19" s="34" t="s">
        <v>1</v>
      </c>
      <c r="G19" s="74" t="s">
        <v>2</v>
      </c>
      <c r="H19" s="75"/>
      <c r="I19" s="76"/>
      <c r="J19" s="34" t="s">
        <v>3</v>
      </c>
      <c r="K19" s="34" t="s">
        <v>4</v>
      </c>
      <c r="L19" s="33" t="s">
        <v>41</v>
      </c>
      <c r="M19" s="34" t="s">
        <v>42</v>
      </c>
      <c r="N19" s="43" t="s">
        <v>49</v>
      </c>
      <c r="O19" s="48" t="s">
        <v>65</v>
      </c>
      <c r="P19" s="9"/>
      <c r="T19" s="26"/>
    </row>
    <row r="20" spans="4:24" ht="30" customHeight="1" x14ac:dyDescent="0.3">
      <c r="D20" s="8"/>
      <c r="E20" s="88"/>
      <c r="F20" s="46" t="s">
        <v>34</v>
      </c>
      <c r="G20" s="73" t="s">
        <v>30</v>
      </c>
      <c r="H20" s="73"/>
      <c r="I20" s="73"/>
      <c r="J20" s="39" t="s">
        <v>73</v>
      </c>
      <c r="K20" s="40">
        <v>9.7799999999999998E-2</v>
      </c>
      <c r="L20" s="40">
        <v>9.7750000000000004E-2</v>
      </c>
      <c r="M20" s="41">
        <f>1126340/7.5345</f>
        <v>149491.00802972991</v>
      </c>
      <c r="N20" s="39" t="str">
        <f t="shared" ref="N20:N23" si="0">IF(K20&lt;&gt;L20,"DA","NE")</f>
        <v>DA</v>
      </c>
      <c r="O20" s="51"/>
      <c r="P20" s="42"/>
      <c r="Q20" s="55"/>
    </row>
    <row r="21" spans="4:24" ht="17.25" customHeight="1" x14ac:dyDescent="0.3">
      <c r="D21" s="8"/>
      <c r="E21" s="88"/>
      <c r="F21" s="46" t="s">
        <v>35</v>
      </c>
      <c r="G21" s="73" t="s">
        <v>31</v>
      </c>
      <c r="H21" s="73"/>
      <c r="I21" s="73"/>
      <c r="J21" s="39" t="s">
        <v>74</v>
      </c>
      <c r="K21" s="40">
        <v>0.1608</v>
      </c>
      <c r="L21" s="40">
        <v>0.16081999999999999</v>
      </c>
      <c r="M21" s="41">
        <f>1853125/7.5345</f>
        <v>245951.95434335389</v>
      </c>
      <c r="N21" s="39" t="str">
        <f t="shared" si="0"/>
        <v>DA</v>
      </c>
      <c r="O21" s="51"/>
      <c r="P21" s="42"/>
      <c r="Q21" s="55"/>
      <c r="T21" s="28"/>
    </row>
    <row r="22" spans="4:24" ht="46.5" customHeight="1" x14ac:dyDescent="0.3">
      <c r="D22" s="8"/>
      <c r="E22" s="88"/>
      <c r="F22" s="47" t="s">
        <v>36</v>
      </c>
      <c r="G22" s="66" t="s">
        <v>32</v>
      </c>
      <c r="H22" s="66"/>
      <c r="I22" s="66"/>
      <c r="J22" s="43" t="s">
        <v>75</v>
      </c>
      <c r="K22" s="44">
        <v>0.5484</v>
      </c>
      <c r="L22" s="44">
        <v>0.52876999999999996</v>
      </c>
      <c r="M22" s="45">
        <v>808679.07</v>
      </c>
      <c r="N22" s="43" t="str">
        <f t="shared" si="0"/>
        <v>DA</v>
      </c>
      <c r="O22" s="56" t="s">
        <v>68</v>
      </c>
      <c r="P22" s="42"/>
      <c r="Q22" s="55"/>
      <c r="T22" s="27"/>
      <c r="U22" s="27"/>
      <c r="V22" s="27"/>
      <c r="W22" s="27"/>
      <c r="X22" s="27"/>
    </row>
    <row r="23" spans="4:24" ht="45" customHeight="1" x14ac:dyDescent="0.3">
      <c r="D23" s="8"/>
      <c r="E23" s="88"/>
      <c r="F23" s="47" t="s">
        <v>37</v>
      </c>
      <c r="G23" s="66" t="s">
        <v>33</v>
      </c>
      <c r="H23" s="66"/>
      <c r="I23" s="66"/>
      <c r="J23" s="43" t="s">
        <v>76</v>
      </c>
      <c r="K23" s="44">
        <v>0.193</v>
      </c>
      <c r="L23" s="44">
        <v>0.2127</v>
      </c>
      <c r="M23" s="45">
        <f>2450433.37/7.5345</f>
        <v>325228.39869931649</v>
      </c>
      <c r="N23" s="43" t="str">
        <f t="shared" si="0"/>
        <v>DA</v>
      </c>
      <c r="O23" s="57" t="s">
        <v>69</v>
      </c>
      <c r="P23" s="42"/>
      <c r="Q23" s="55"/>
      <c r="T23" s="27"/>
      <c r="U23" s="27"/>
      <c r="V23" s="27"/>
      <c r="W23" s="27"/>
      <c r="X23" s="38">
        <v>320000</v>
      </c>
    </row>
    <row r="24" spans="4:24" ht="21.75" customHeight="1" x14ac:dyDescent="0.3">
      <c r="D24" s="8"/>
      <c r="E24" s="88"/>
      <c r="F24" s="65" t="s">
        <v>40</v>
      </c>
      <c r="G24" s="65"/>
      <c r="H24" s="65"/>
      <c r="I24" s="65"/>
      <c r="J24" s="65"/>
      <c r="K24" s="40">
        <f>SUM(K20:K23)</f>
        <v>1</v>
      </c>
      <c r="L24" s="50">
        <f>SUM(L20:L23)</f>
        <v>1.0000399999999998</v>
      </c>
      <c r="M24" s="41">
        <f>M20+M21+M22+M23</f>
        <v>1529350.4310724002</v>
      </c>
      <c r="N24" s="92"/>
      <c r="O24" s="93"/>
      <c r="P24" s="42"/>
      <c r="T24" s="28"/>
    </row>
    <row r="25" spans="4:24" ht="17.25" customHeight="1" x14ac:dyDescent="0.3">
      <c r="D25" s="8"/>
      <c r="E25" s="83" t="s">
        <v>46</v>
      </c>
      <c r="F25" s="52" t="s">
        <v>44</v>
      </c>
      <c r="G25" s="98" t="s">
        <v>43</v>
      </c>
      <c r="H25" s="86"/>
      <c r="I25" s="86"/>
      <c r="J25" s="86"/>
      <c r="K25" s="86"/>
      <c r="L25" s="87"/>
      <c r="M25" s="41">
        <v>0</v>
      </c>
      <c r="N25" s="94"/>
      <c r="O25" s="95"/>
      <c r="P25" s="42"/>
      <c r="T25" s="28"/>
    </row>
    <row r="26" spans="4:24" ht="16.5" customHeight="1" x14ac:dyDescent="0.3">
      <c r="D26" s="8"/>
      <c r="E26" s="84"/>
      <c r="F26" s="53" t="s">
        <v>45</v>
      </c>
      <c r="G26" s="99" t="s">
        <v>47</v>
      </c>
      <c r="H26" s="66"/>
      <c r="I26" s="66"/>
      <c r="J26" s="66"/>
      <c r="K26" s="66"/>
      <c r="L26" s="100"/>
      <c r="M26" s="45">
        <v>34601.18</v>
      </c>
      <c r="N26" s="94"/>
      <c r="O26" s="95"/>
      <c r="P26" s="42"/>
      <c r="T26" s="28"/>
    </row>
    <row r="27" spans="4:24" ht="21.75" customHeight="1" x14ac:dyDescent="0.3">
      <c r="D27" s="8"/>
      <c r="E27" s="85"/>
      <c r="F27" s="86" t="s">
        <v>53</v>
      </c>
      <c r="G27" s="86"/>
      <c r="H27" s="86"/>
      <c r="I27" s="86"/>
      <c r="J27" s="86"/>
      <c r="K27" s="86"/>
      <c r="L27" s="87"/>
      <c r="M27" s="41">
        <f>SUM(M25:M26)</f>
        <v>34601.18</v>
      </c>
      <c r="N27" s="94"/>
      <c r="O27" s="95"/>
      <c r="P27" s="42"/>
      <c r="T27" s="28"/>
    </row>
    <row r="28" spans="4:24" ht="16.5" customHeight="1" x14ac:dyDescent="0.3">
      <c r="D28" s="8"/>
      <c r="E28" s="88" t="s">
        <v>50</v>
      </c>
      <c r="F28" s="53" t="s">
        <v>51</v>
      </c>
      <c r="G28" s="99" t="s">
        <v>52</v>
      </c>
      <c r="H28" s="66"/>
      <c r="I28" s="66"/>
      <c r="J28" s="66"/>
      <c r="K28" s="66"/>
      <c r="L28" s="100"/>
      <c r="M28" s="45">
        <f>2576188.34/7.5345</f>
        <v>341918.95148981351</v>
      </c>
      <c r="N28" s="94"/>
      <c r="O28" s="95"/>
      <c r="P28" s="42"/>
      <c r="T28" s="28"/>
    </row>
    <row r="29" spans="4:24" ht="21.75" customHeight="1" x14ac:dyDescent="0.3">
      <c r="D29" s="8"/>
      <c r="E29" s="69"/>
      <c r="F29" s="86" t="s">
        <v>54</v>
      </c>
      <c r="G29" s="86"/>
      <c r="H29" s="86"/>
      <c r="I29" s="86"/>
      <c r="J29" s="86"/>
      <c r="K29" s="86"/>
      <c r="L29" s="86"/>
      <c r="M29" s="41">
        <f>2576188.34/7.5345</f>
        <v>341918.95148981351</v>
      </c>
      <c r="N29" s="94"/>
      <c r="O29" s="95"/>
      <c r="P29" s="42"/>
      <c r="T29" s="28"/>
    </row>
    <row r="30" spans="4:24" ht="16.5" customHeight="1" x14ac:dyDescent="0.3">
      <c r="D30" s="8"/>
      <c r="E30" s="68" t="s">
        <v>63</v>
      </c>
      <c r="F30" s="68"/>
      <c r="G30" s="68"/>
      <c r="H30" s="68"/>
      <c r="I30" s="68"/>
      <c r="J30" s="68"/>
      <c r="K30" s="68"/>
      <c r="L30" s="68"/>
      <c r="M30" s="90">
        <f>M27+M29+M24</f>
        <v>1905870.5625622137</v>
      </c>
      <c r="N30" s="94"/>
      <c r="O30" s="95"/>
      <c r="P30" s="42"/>
      <c r="T30" s="28"/>
    </row>
    <row r="31" spans="4:24" ht="16.5" customHeight="1" x14ac:dyDescent="0.3">
      <c r="D31" s="8"/>
      <c r="E31" s="69"/>
      <c r="F31" s="69"/>
      <c r="G31" s="69"/>
      <c r="H31" s="69"/>
      <c r="I31" s="69"/>
      <c r="J31" s="69"/>
      <c r="K31" s="69"/>
      <c r="L31" s="69"/>
      <c r="M31" s="91"/>
      <c r="N31" s="96"/>
      <c r="O31" s="97"/>
      <c r="P31" s="42"/>
      <c r="T31" s="28"/>
    </row>
    <row r="32" spans="4:24" ht="16.5" customHeight="1" x14ac:dyDescent="0.3">
      <c r="D32" s="8"/>
      <c r="E32" s="14"/>
      <c r="F32" s="14"/>
      <c r="G32" s="14"/>
      <c r="H32" s="14"/>
      <c r="I32" s="14"/>
      <c r="J32" s="14"/>
      <c r="K32" s="14"/>
      <c r="L32" s="14"/>
      <c r="M32" s="14"/>
      <c r="N32" s="5"/>
      <c r="O32" s="5"/>
      <c r="P32" s="42"/>
      <c r="T32" s="28">
        <v>1</v>
      </c>
    </row>
    <row r="33" spans="4:16" ht="22.5" customHeight="1" x14ac:dyDescent="0.3">
      <c r="D33" s="5"/>
      <c r="E33" s="89" t="s">
        <v>55</v>
      </c>
      <c r="F33" s="89"/>
      <c r="G33" s="89"/>
      <c r="H33" s="89"/>
      <c r="I33" s="89"/>
      <c r="J33" s="89"/>
      <c r="K33" s="89"/>
      <c r="L33" s="89"/>
      <c r="M33" s="89"/>
      <c r="N33" s="89"/>
      <c r="O33" s="89"/>
      <c r="P33" s="5"/>
    </row>
    <row r="34" spans="4:16" ht="28.5" customHeight="1" x14ac:dyDescent="0.3">
      <c r="D34" s="5"/>
      <c r="E34" s="82" t="s">
        <v>60</v>
      </c>
      <c r="F34" s="82"/>
      <c r="G34" s="82"/>
      <c r="H34" s="82"/>
      <c r="I34" s="82"/>
      <c r="J34" s="82"/>
      <c r="K34" s="82"/>
      <c r="L34" s="82"/>
      <c r="M34" s="82"/>
      <c r="N34" s="82"/>
      <c r="O34" s="5"/>
      <c r="P34" s="5"/>
    </row>
    <row r="35" spans="4:16" ht="25.5" customHeight="1" x14ac:dyDescent="0.3">
      <c r="D35" s="5"/>
      <c r="E35" s="104" t="s">
        <v>61</v>
      </c>
      <c r="F35" s="105"/>
      <c r="G35" s="105"/>
      <c r="H35" s="105"/>
      <c r="I35" s="105"/>
      <c r="J35" s="105"/>
      <c r="K35" s="105"/>
      <c r="L35" s="105"/>
      <c r="M35" s="105"/>
      <c r="N35" s="105"/>
      <c r="O35" s="106"/>
      <c r="P35" s="5"/>
    </row>
    <row r="36" spans="4:16" ht="89.4" customHeight="1" x14ac:dyDescent="0.3">
      <c r="D36" s="5"/>
      <c r="E36" s="107"/>
      <c r="F36" s="108"/>
      <c r="G36" s="108"/>
      <c r="H36" s="108"/>
      <c r="I36" s="108"/>
      <c r="J36" s="108"/>
      <c r="K36" s="108"/>
      <c r="L36" s="108"/>
      <c r="M36" s="108"/>
      <c r="N36" s="108"/>
      <c r="O36" s="109"/>
      <c r="P36" s="5"/>
    </row>
    <row r="37" spans="4:16" ht="27.75" customHeight="1" x14ac:dyDescent="0.3">
      <c r="D37" s="5"/>
      <c r="E37" s="113"/>
      <c r="F37" s="113"/>
      <c r="G37" s="113"/>
      <c r="H37" s="113"/>
      <c r="I37" s="113"/>
      <c r="J37" s="113"/>
      <c r="K37" s="113"/>
      <c r="L37" s="113"/>
      <c r="M37" s="113"/>
      <c r="N37" s="113"/>
      <c r="O37" s="113"/>
      <c r="P37" s="5"/>
    </row>
    <row r="38" spans="4:16" ht="45" customHeight="1" x14ac:dyDescent="0.3">
      <c r="D38" s="14"/>
      <c r="E38" s="110" t="s">
        <v>62</v>
      </c>
      <c r="F38" s="111"/>
      <c r="G38" s="111"/>
      <c r="H38" s="111"/>
      <c r="I38" s="111"/>
      <c r="J38" s="111"/>
      <c r="K38" s="111"/>
      <c r="L38" s="111"/>
      <c r="M38" s="111"/>
      <c r="N38" s="111"/>
      <c r="O38" s="112"/>
      <c r="P38" s="14"/>
    </row>
    <row r="39" spans="4:16" ht="5.25" customHeight="1" x14ac:dyDescent="0.3">
      <c r="D39" s="5"/>
      <c r="E39" s="5"/>
      <c r="F39" s="5"/>
      <c r="G39" s="5"/>
      <c r="H39" s="5"/>
      <c r="I39" s="5"/>
      <c r="J39" s="5"/>
      <c r="K39" s="5"/>
      <c r="L39" s="5"/>
      <c r="M39" s="5"/>
      <c r="N39" s="5"/>
      <c r="O39" s="5"/>
      <c r="P39" s="5"/>
    </row>
    <row r="40" spans="4:16" ht="7.5" customHeight="1" x14ac:dyDescent="0.3">
      <c r="D40" s="5"/>
      <c r="E40" s="5"/>
      <c r="F40" s="5"/>
      <c r="G40" s="5"/>
      <c r="H40" s="5"/>
      <c r="I40" s="5"/>
      <c r="J40" s="5"/>
      <c r="K40" s="5"/>
      <c r="L40" s="5"/>
      <c r="M40" s="5"/>
      <c r="N40" s="5"/>
      <c r="O40" s="5"/>
      <c r="P40" s="5"/>
    </row>
    <row r="41" spans="4:16" x14ac:dyDescent="0.3">
      <c r="D41" s="5"/>
      <c r="E41" s="5"/>
      <c r="F41" s="5"/>
      <c r="G41" s="5"/>
      <c r="H41" s="5"/>
      <c r="I41" s="5"/>
      <c r="J41" s="5"/>
      <c r="K41" s="5"/>
      <c r="L41" s="5"/>
      <c r="M41" s="5"/>
      <c r="N41" s="5"/>
      <c r="O41" s="5"/>
      <c r="P41" s="5"/>
    </row>
    <row r="42" spans="4:16" x14ac:dyDescent="0.3">
      <c r="D42" s="10"/>
      <c r="E42" s="11" t="s">
        <v>7</v>
      </c>
      <c r="F42" s="11"/>
      <c r="G42" s="23" t="s">
        <v>70</v>
      </c>
      <c r="H42" s="22" t="s">
        <v>11</v>
      </c>
      <c r="I42" s="58" t="s">
        <v>71</v>
      </c>
      <c r="J42" s="5"/>
      <c r="K42" s="5"/>
      <c r="L42" s="5"/>
      <c r="M42" s="19"/>
      <c r="N42" s="19"/>
      <c r="O42" s="19"/>
      <c r="P42" s="5"/>
    </row>
    <row r="43" spans="4:16" x14ac:dyDescent="0.3">
      <c r="D43" s="5"/>
      <c r="E43" s="5"/>
      <c r="F43" s="5"/>
      <c r="G43" s="5"/>
      <c r="H43" s="5"/>
      <c r="I43" s="5"/>
      <c r="J43" s="5"/>
      <c r="K43" s="5"/>
      <c r="L43" s="5"/>
      <c r="M43" s="5"/>
      <c r="N43" s="5"/>
      <c r="O43" s="5"/>
      <c r="P43" s="5"/>
    </row>
    <row r="44" spans="4:16" x14ac:dyDescent="0.3">
      <c r="D44" s="5"/>
      <c r="E44" s="5"/>
      <c r="F44" s="5"/>
      <c r="G44" s="5"/>
      <c r="H44" s="5"/>
      <c r="I44" s="5"/>
      <c r="J44" s="5"/>
      <c r="K44" s="5"/>
      <c r="L44" s="5"/>
      <c r="M44" s="103" t="s">
        <v>72</v>
      </c>
      <c r="N44" s="103"/>
      <c r="O44" s="49"/>
      <c r="P44" s="5"/>
    </row>
    <row r="45" spans="4:16" x14ac:dyDescent="0.3">
      <c r="D45" s="5"/>
      <c r="E45" s="5"/>
      <c r="F45" s="5"/>
      <c r="G45" s="5"/>
      <c r="H45" s="5"/>
      <c r="I45" s="5"/>
      <c r="J45" s="5"/>
      <c r="K45" s="5"/>
      <c r="L45" s="5"/>
      <c r="M45" s="101" t="s">
        <v>8</v>
      </c>
      <c r="N45" s="70"/>
      <c r="O45" s="31"/>
      <c r="P45" s="5"/>
    </row>
    <row r="46" spans="4:16" x14ac:dyDescent="0.3">
      <c r="D46" s="5"/>
      <c r="E46" s="5"/>
      <c r="F46" s="5"/>
      <c r="G46" s="5"/>
      <c r="H46" s="5"/>
      <c r="I46" s="5"/>
      <c r="J46" s="5"/>
      <c r="K46" s="5"/>
      <c r="L46" s="5"/>
      <c r="M46" s="5"/>
      <c r="N46" s="5"/>
      <c r="O46" s="5"/>
      <c r="P46" s="5"/>
    </row>
    <row r="47" spans="4:16" x14ac:dyDescent="0.3">
      <c r="D47" s="5"/>
      <c r="E47" s="5"/>
      <c r="F47" s="5"/>
      <c r="G47" s="5"/>
      <c r="H47" s="5"/>
      <c r="I47" s="5"/>
      <c r="J47" s="5"/>
      <c r="K47" s="5"/>
      <c r="L47" s="5"/>
      <c r="M47" s="5"/>
      <c r="N47" s="5"/>
      <c r="O47" s="5"/>
      <c r="P47" s="5"/>
    </row>
    <row r="48" spans="4:16" x14ac:dyDescent="0.3">
      <c r="D48" s="5"/>
      <c r="E48" s="5"/>
      <c r="F48" s="5"/>
      <c r="G48" s="5"/>
      <c r="H48" s="5"/>
      <c r="I48" s="5"/>
      <c r="J48" s="5"/>
      <c r="K48" s="5"/>
      <c r="L48" s="5"/>
      <c r="M48" s="102"/>
      <c r="N48" s="102"/>
      <c r="O48" s="31"/>
      <c r="P48" s="5"/>
    </row>
    <row r="49" spans="4:33" x14ac:dyDescent="0.3">
      <c r="D49" s="5"/>
      <c r="E49" s="5"/>
      <c r="F49" s="5"/>
      <c r="G49" s="5"/>
      <c r="H49" s="5"/>
      <c r="I49" s="5"/>
      <c r="J49" s="5"/>
      <c r="K49" s="5"/>
      <c r="L49" s="5"/>
      <c r="M49" s="101" t="s">
        <v>9</v>
      </c>
      <c r="N49" s="70"/>
      <c r="O49" s="31"/>
      <c r="P49" s="5"/>
    </row>
    <row r="50" spans="4:33" x14ac:dyDescent="0.3">
      <c r="D50" s="5"/>
      <c r="E50" s="5"/>
      <c r="F50" s="5"/>
      <c r="G50" s="5"/>
      <c r="H50" s="5"/>
      <c r="I50" s="5"/>
      <c r="J50" s="5"/>
      <c r="K50" s="5"/>
      <c r="L50" s="5"/>
      <c r="M50" s="5"/>
      <c r="N50" s="5"/>
      <c r="O50" s="5"/>
      <c r="P50" s="5"/>
    </row>
    <row r="51" spans="4:33" ht="13.5" customHeight="1" x14ac:dyDescent="0.3">
      <c r="D51" s="5"/>
      <c r="E51" s="5"/>
      <c r="F51" s="5"/>
      <c r="G51" s="5"/>
      <c r="H51" s="5"/>
      <c r="I51" s="5"/>
      <c r="J51" s="5"/>
      <c r="K51" s="5"/>
      <c r="L51" s="5"/>
      <c r="M51" s="5"/>
      <c r="N51" s="5"/>
      <c r="O51" s="5"/>
      <c r="P51" s="5"/>
    </row>
    <row r="52" spans="4:33" hidden="1" x14ac:dyDescent="0.3">
      <c r="D52" s="5"/>
      <c r="E52" s="5"/>
      <c r="F52" s="5"/>
      <c r="G52" s="5"/>
      <c r="H52" s="5"/>
      <c r="I52" s="5"/>
      <c r="J52" s="5"/>
      <c r="K52" s="5"/>
      <c r="L52" s="5"/>
      <c r="M52" s="5"/>
      <c r="N52" s="5"/>
      <c r="O52" s="5"/>
      <c r="P52" s="5"/>
    </row>
    <row r="62" spans="4:33" hidden="1" x14ac:dyDescent="0.3">
      <c r="E62" s="25">
        <v>1</v>
      </c>
      <c r="F62" s="25"/>
      <c r="K62" s="1">
        <v>2</v>
      </c>
      <c r="L62" s="1" t="s">
        <v>25</v>
      </c>
    </row>
    <row r="63" spans="4:33" hidden="1" x14ac:dyDescent="0.3">
      <c r="V63" s="1" t="s">
        <v>22</v>
      </c>
      <c r="AF63" s="1">
        <v>6</v>
      </c>
      <c r="AG63" s="1" t="s">
        <v>26</v>
      </c>
    </row>
    <row r="64" spans="4:33" hidden="1" x14ac:dyDescent="0.3">
      <c r="E64" s="2"/>
      <c r="F64" s="2"/>
      <c r="K64" s="3" t="s">
        <v>17</v>
      </c>
      <c r="AF64" s="3"/>
    </row>
    <row r="65" spans="5:38" ht="43.2" hidden="1" x14ac:dyDescent="0.3">
      <c r="E65" s="1" t="s">
        <v>18</v>
      </c>
      <c r="K65" s="26" t="s">
        <v>12</v>
      </c>
      <c r="L65" s="26"/>
      <c r="M65" s="26"/>
      <c r="N65" s="26"/>
      <c r="O65" s="26"/>
      <c r="P65" s="26"/>
      <c r="Q65" s="26"/>
      <c r="V65" s="3" t="s">
        <v>17</v>
      </c>
      <c r="AF65" s="3" t="s">
        <v>24</v>
      </c>
    </row>
    <row r="66" spans="5:38" hidden="1" x14ac:dyDescent="0.3">
      <c r="E66" s="1" t="s">
        <v>19</v>
      </c>
      <c r="K66" s="28" t="s">
        <v>13</v>
      </c>
      <c r="V66" s="28" t="s">
        <v>13</v>
      </c>
      <c r="AF66" s="3" t="s">
        <v>12</v>
      </c>
      <c r="AG66" s="26"/>
      <c r="AH66" s="26"/>
      <c r="AI66" s="26"/>
      <c r="AJ66" s="26"/>
      <c r="AK66" s="26"/>
      <c r="AL66" s="26"/>
    </row>
    <row r="67" spans="5:38" hidden="1" x14ac:dyDescent="0.3">
      <c r="E67" s="1" t="s">
        <v>20</v>
      </c>
      <c r="K67" s="27" t="s">
        <v>16</v>
      </c>
      <c r="N67" s="21"/>
      <c r="V67" s="27" t="s">
        <v>16</v>
      </c>
      <c r="AF67" s="28" t="s">
        <v>13</v>
      </c>
    </row>
    <row r="68" spans="5:38" hidden="1" x14ac:dyDescent="0.3">
      <c r="E68" s="1" t="s">
        <v>15</v>
      </c>
      <c r="K68" s="28" t="s">
        <v>14</v>
      </c>
      <c r="V68" s="28" t="s">
        <v>14</v>
      </c>
      <c r="AF68" s="27" t="s">
        <v>16</v>
      </c>
    </row>
    <row r="69" spans="5:38" hidden="1" x14ac:dyDescent="0.3">
      <c r="E69" s="1" t="s">
        <v>21</v>
      </c>
      <c r="K69" s="28" t="s">
        <v>15</v>
      </c>
      <c r="V69" s="28" t="s">
        <v>15</v>
      </c>
      <c r="AF69" s="28" t="s">
        <v>14</v>
      </c>
    </row>
    <row r="70" spans="5:38" hidden="1" x14ac:dyDescent="0.3">
      <c r="K70" s="3" t="s">
        <v>23</v>
      </c>
      <c r="V70" s="3" t="s">
        <v>23</v>
      </c>
      <c r="AF70" s="28" t="s">
        <v>15</v>
      </c>
    </row>
    <row r="71" spans="5:38" x14ac:dyDescent="0.3">
      <c r="AF71" s="3" t="s">
        <v>23</v>
      </c>
    </row>
  </sheetData>
  <sheetProtection insertRows="0"/>
  <mergeCells count="33">
    <mergeCell ref="M45:N45"/>
    <mergeCell ref="M48:N48"/>
    <mergeCell ref="M49:N49"/>
    <mergeCell ref="M44:N44"/>
    <mergeCell ref="E35:O36"/>
    <mergeCell ref="E38:O38"/>
    <mergeCell ref="E37:O37"/>
    <mergeCell ref="E34:N34"/>
    <mergeCell ref="G22:I22"/>
    <mergeCell ref="E25:E27"/>
    <mergeCell ref="F27:L27"/>
    <mergeCell ref="E28:E29"/>
    <mergeCell ref="F29:L29"/>
    <mergeCell ref="E33:O33"/>
    <mergeCell ref="E20:E24"/>
    <mergeCell ref="M30:M31"/>
    <mergeCell ref="N24:O31"/>
    <mergeCell ref="G25:L25"/>
    <mergeCell ref="G26:L26"/>
    <mergeCell ref="G28:L28"/>
    <mergeCell ref="G21:I21"/>
    <mergeCell ref="E1:M4"/>
    <mergeCell ref="F24:J24"/>
    <mergeCell ref="G23:I23"/>
    <mergeCell ref="D12:P12"/>
    <mergeCell ref="E30:L31"/>
    <mergeCell ref="D7:H10"/>
    <mergeCell ref="I7:L10"/>
    <mergeCell ref="M7:N10"/>
    <mergeCell ref="G20:I20"/>
    <mergeCell ref="G19:I19"/>
    <mergeCell ref="G18:I18"/>
    <mergeCell ref="E16:O17"/>
  </mergeCells>
  <dataValidations disablePrompts="1" xWindow="1114" yWindow="395" count="1">
    <dataValidation type="list" allowBlank="1" showInputMessage="1" showErrorMessage="1" sqref="E65:F68" xr:uid="{00000000-0002-0000-00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47" orientation="landscape" r:id="rId1"/>
  <rowBreaks count="1" manualBreakCount="1">
    <brk id="33" min="3"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Obrazac_Plan provedbe LRS</vt:lpstr>
      <vt:lpstr>'Obrazac_Plan provedbe LRS'!Ispis_naslova</vt:lpstr>
      <vt:lpstr>'Obrazac_Plan provedbe LRS'!Podrucje_ispisa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2023-05-02T07:44:28Z</dcterms:modified>
</cp:coreProperties>
</file>